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13_ncr:1_{0B54999F-942B-4DE5-931C-FEF535FA23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0" i="1" l="1"/>
  <c r="D219" i="1"/>
  <c r="D218" i="1"/>
  <c r="D217" i="1"/>
  <c r="D213" i="1" s="1"/>
  <c r="D216" i="1"/>
  <c r="D215" i="1"/>
  <c r="D214" i="1"/>
  <c r="D209" i="1"/>
  <c r="D208" i="1"/>
  <c r="D207" i="1"/>
  <c r="D206" i="1"/>
  <c r="D205" i="1"/>
  <c r="D204" i="1"/>
  <c r="D203" i="1"/>
  <c r="D202" i="1"/>
  <c r="D197" i="1"/>
  <c r="D196" i="1"/>
  <c r="D195" i="1"/>
  <c r="D194" i="1"/>
  <c r="D190" i="1" s="1"/>
  <c r="D193" i="1"/>
  <c r="D192" i="1"/>
  <c r="D191" i="1"/>
  <c r="D183" i="1"/>
  <c r="D182" i="1"/>
  <c r="D181" i="1"/>
  <c r="D180" i="1"/>
  <c r="D176" i="1" s="1"/>
  <c r="D179" i="1"/>
  <c r="D178" i="1"/>
  <c r="D177" i="1"/>
  <c r="D172" i="1"/>
  <c r="D171" i="1"/>
  <c r="D170" i="1"/>
  <c r="D169" i="1"/>
  <c r="D165" i="1" s="1"/>
  <c r="D168" i="1"/>
  <c r="D167" i="1"/>
  <c r="D166" i="1"/>
  <c r="D160" i="1"/>
  <c r="D159" i="1"/>
  <c r="D158" i="1"/>
  <c r="D157" i="1"/>
  <c r="D156" i="1"/>
  <c r="D155" i="1"/>
  <c r="D154" i="1"/>
  <c r="D146" i="1"/>
  <c r="D145" i="1"/>
  <c r="D144" i="1"/>
  <c r="D143" i="1"/>
  <c r="D142" i="1"/>
  <c r="D141" i="1"/>
  <c r="D140" i="1"/>
  <c r="D139" i="1" s="1"/>
  <c r="D135" i="1"/>
  <c r="D134" i="1"/>
  <c r="D133" i="1"/>
  <c r="D132" i="1"/>
  <c r="D131" i="1"/>
  <c r="D130" i="1"/>
  <c r="D129" i="1"/>
  <c r="D123" i="1"/>
  <c r="D122" i="1"/>
  <c r="D121" i="1"/>
  <c r="D120" i="1"/>
  <c r="D119" i="1"/>
  <c r="D118" i="1"/>
  <c r="D117" i="1"/>
  <c r="D109" i="1"/>
  <c r="D108" i="1"/>
  <c r="D107" i="1"/>
  <c r="D106" i="1"/>
  <c r="D105" i="1"/>
  <c r="D104" i="1"/>
  <c r="D103" i="1"/>
  <c r="D98" i="1"/>
  <c r="D97" i="1"/>
  <c r="D96" i="1"/>
  <c r="D95" i="1"/>
  <c r="D94" i="1"/>
  <c r="D93" i="1"/>
  <c r="D92" i="1"/>
  <c r="D86" i="1"/>
  <c r="D85" i="1"/>
  <c r="D84" i="1"/>
  <c r="D83" i="1"/>
  <c r="D82" i="1"/>
  <c r="D81" i="1"/>
  <c r="D80" i="1"/>
  <c r="D72" i="1"/>
  <c r="D71" i="1"/>
  <c r="D70" i="1"/>
  <c r="D69" i="1"/>
  <c r="D68" i="1"/>
  <c r="D67" i="1"/>
  <c r="D66" i="1"/>
  <c r="D61" i="1"/>
  <c r="D60" i="1"/>
  <c r="D59" i="1"/>
  <c r="D58" i="1"/>
  <c r="D57" i="1"/>
  <c r="D56" i="1"/>
  <c r="D55" i="1"/>
  <c r="D49" i="1"/>
  <c r="D48" i="1"/>
  <c r="D47" i="1"/>
  <c r="D46" i="1"/>
  <c r="D45" i="1"/>
  <c r="D44" i="1"/>
  <c r="D43" i="1"/>
  <c r="D35" i="1"/>
  <c r="D34" i="1"/>
  <c r="D33" i="1"/>
  <c r="D32" i="1"/>
  <c r="D31" i="1"/>
  <c r="D30" i="1"/>
  <c r="D29" i="1"/>
  <c r="D24" i="1"/>
  <c r="D23" i="1"/>
  <c r="D22" i="1"/>
  <c r="D21" i="1"/>
  <c r="D20" i="1"/>
  <c r="D19" i="1"/>
  <c r="D18" i="1"/>
  <c r="D6" i="1"/>
  <c r="D102" i="1" l="1"/>
  <c r="D91" i="1"/>
  <c r="D42" i="1"/>
  <c r="D54" i="1"/>
  <c r="D65" i="1"/>
  <c r="D79" i="1"/>
  <c r="D28" i="1"/>
  <c r="D153" i="1"/>
  <c r="D128" i="1"/>
  <c r="D17" i="1"/>
  <c r="D116" i="1"/>
  <c r="D8" i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<sst xmlns="http://schemas.openxmlformats.org/spreadsheetml/2006/main" count="391" uniqueCount="149">
  <si>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</si>
  <si>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</si>
  <si>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</si>
  <si>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</si>
  <si>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</si>
  <si>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</si>
  <si>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</si>
  <si>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</si>
  <si>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</si>
  <si>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</si>
  <si>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</si>
  <si>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</si>
  <si>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</si>
  <si>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>Time</t>
  </si>
  <si>
    <t>VERT JUMP</t>
  </si>
  <si>
    <t>LONG JUMP</t>
  </si>
  <si>
    <t>Ht.</t>
  </si>
  <si>
    <t xml:space="preserve">      OBS RELAY</t>
  </si>
  <si>
    <t>CLUB</t>
  </si>
  <si>
    <t>N/S</t>
  </si>
  <si>
    <t>ns</t>
  </si>
  <si>
    <t>2:07.8</t>
  </si>
  <si>
    <t>RELAYS</t>
  </si>
  <si>
    <t>Charlie Everingham</t>
  </si>
  <si>
    <t>Lewis Cartright</t>
  </si>
  <si>
    <t>Ben Everingham</t>
  </si>
  <si>
    <t>Raphi Lutier</t>
  </si>
  <si>
    <t>Harry Findlay</t>
  </si>
  <si>
    <t>Ryan de Ruijter</t>
  </si>
  <si>
    <t>Harrison Taylor</t>
  </si>
  <si>
    <t>CAMBERLEY &amp; D AC</t>
  </si>
  <si>
    <t>DORKING &amp; MV</t>
  </si>
  <si>
    <t>William Rann</t>
  </si>
  <si>
    <t>Lucas Davie</t>
  </si>
  <si>
    <t>Liam Meaby</t>
  </si>
  <si>
    <t>EPSOM &amp; EWELL H</t>
  </si>
  <si>
    <t>Danny Trowell</t>
  </si>
  <si>
    <t>Noah Keane</t>
  </si>
  <si>
    <t>Max Leon</t>
  </si>
  <si>
    <t>Ranvi Gulati</t>
  </si>
  <si>
    <t>Tom Williams</t>
  </si>
  <si>
    <t>GUILDFORD &amp; G AC</t>
  </si>
  <si>
    <t>Zeb Baker</t>
  </si>
  <si>
    <t>Oliver Billingham</t>
  </si>
  <si>
    <t>Scott Fozard</t>
  </si>
  <si>
    <t>Oscar Flood</t>
  </si>
  <si>
    <t>Thomas Holloway</t>
  </si>
  <si>
    <t>Quentin Pritchard</t>
  </si>
  <si>
    <t>Luke Stanley</t>
  </si>
  <si>
    <t>GUILDFORD &amp; G  'B'</t>
  </si>
  <si>
    <t>Elliott Rawlings</t>
  </si>
  <si>
    <t>Luke Williams</t>
  </si>
  <si>
    <t>Abel Davies</t>
  </si>
  <si>
    <t>Zack Howson</t>
  </si>
  <si>
    <t>James Jeffery</t>
  </si>
  <si>
    <t>Harry Bosman</t>
  </si>
  <si>
    <t>Oliver Simpson</t>
  </si>
  <si>
    <t>HERNE HILL H</t>
  </si>
  <si>
    <t>Rikon Smith</t>
  </si>
  <si>
    <t>Shakeel Niles</t>
  </si>
  <si>
    <t>Hassan Jalloh</t>
  </si>
  <si>
    <t>Jahuel Douglas</t>
  </si>
  <si>
    <t>Angus Heritage</t>
  </si>
  <si>
    <t>Matthew Ofoko</t>
  </si>
  <si>
    <t>SUTTON &amp; DISTRICT</t>
  </si>
  <si>
    <t>Ioannis Hortis</t>
  </si>
  <si>
    <t>Joshua Ototoso</t>
  </si>
  <si>
    <t>Peter Bennett</t>
  </si>
  <si>
    <t>Zak Douce</t>
  </si>
  <si>
    <t>Billy Truman</t>
  </si>
  <si>
    <t>Calvin Cooke</t>
  </si>
  <si>
    <t>Teddy Bennett</t>
  </si>
  <si>
    <t>WAVERLEY H 'A'</t>
  </si>
  <si>
    <t>Josh Picken</t>
  </si>
  <si>
    <t>Jake Picken</t>
  </si>
  <si>
    <t>Fraser Barnes</t>
  </si>
  <si>
    <t>Thomas Ritzinger-Kimbell</t>
  </si>
  <si>
    <t>Jamie Vacher</t>
  </si>
  <si>
    <t>Fraser Thomas</t>
  </si>
  <si>
    <t>Waverley H 'B'</t>
  </si>
  <si>
    <t>Archie Rowan</t>
  </si>
  <si>
    <t>Ryan Smith</t>
  </si>
  <si>
    <t>Jamie Withers</t>
  </si>
  <si>
    <t>Owen Firth</t>
  </si>
  <si>
    <t>Joseph Meneely</t>
  </si>
  <si>
    <t>Lucas Newton</t>
  </si>
  <si>
    <t>WIMBLEDON COLLEGE</t>
  </si>
  <si>
    <t>Tiago Avery</t>
  </si>
  <si>
    <t>Danielius Buguckas</t>
  </si>
  <si>
    <t>Matthew Edwards</t>
  </si>
  <si>
    <t>Luca Firth</t>
  </si>
  <si>
    <t>Kacper Lupatecki</t>
  </si>
  <si>
    <t>Giacomo Marshall</t>
  </si>
  <si>
    <t>Jonty Paterson</t>
  </si>
  <si>
    <t>WIMBLEDON COLL 'B'</t>
  </si>
  <si>
    <t>CJ White</t>
  </si>
  <si>
    <t>Theo Oyewd</t>
  </si>
  <si>
    <t>Thomas Greenwood</t>
  </si>
  <si>
    <t>George Toquero</t>
  </si>
  <si>
    <t>Torin Ramsay</t>
  </si>
  <si>
    <t>Rohan Singh</t>
  </si>
  <si>
    <t>Rejus Drevinskas</t>
  </si>
  <si>
    <t>1:31.3</t>
  </si>
  <si>
    <t>1:33.8</t>
  </si>
  <si>
    <t>1:35.5</t>
  </si>
  <si>
    <t>1:36.9</t>
  </si>
  <si>
    <t>1:38.2</t>
  </si>
  <si>
    <t>1:39.3</t>
  </si>
  <si>
    <t>1:40.3</t>
  </si>
  <si>
    <t>1:42.1</t>
  </si>
  <si>
    <t>1:44.8</t>
  </si>
  <si>
    <t>1:30.3</t>
  </si>
  <si>
    <t>1:31.7</t>
  </si>
  <si>
    <t>1:47.4</t>
  </si>
  <si>
    <t>1:55.9</t>
  </si>
  <si>
    <t>1:33.9</t>
  </si>
  <si>
    <t>1;35.6</t>
  </si>
  <si>
    <t>1;50.1</t>
  </si>
  <si>
    <t>1:59.3</t>
  </si>
  <si>
    <t>1:54.8</t>
  </si>
  <si>
    <t>1:57.4</t>
  </si>
  <si>
    <t>1:58.8</t>
  </si>
  <si>
    <t>2:00.2</t>
  </si>
  <si>
    <t>2:01.1</t>
  </si>
  <si>
    <t>1:52.3</t>
  </si>
  <si>
    <t>1:58.6</t>
  </si>
  <si>
    <t>2:04.9</t>
  </si>
  <si>
    <t>2:09.5</t>
  </si>
  <si>
    <t>1:48.7</t>
  </si>
  <si>
    <t>1:51.3</t>
  </si>
  <si>
    <t>1:52.4</t>
  </si>
  <si>
    <t>1:57.8</t>
  </si>
  <si>
    <t>2:09.0</t>
  </si>
  <si>
    <t>1:48.5</t>
  </si>
  <si>
    <t>1:53.2</t>
  </si>
  <si>
    <t>1:59.0</t>
  </si>
  <si>
    <t>1:51.4</t>
  </si>
  <si>
    <t>2.00.0</t>
  </si>
  <si>
    <t xml:space="preserve"> ns mxd</t>
  </si>
  <si>
    <t>2:03.7</t>
  </si>
  <si>
    <t>2:10.6</t>
  </si>
  <si>
    <t>2:18.4</t>
  </si>
  <si>
    <t>2:24.1</t>
  </si>
  <si>
    <t>2:05.4</t>
  </si>
  <si>
    <t>2:06.8</t>
  </si>
  <si>
    <t>2:15.3</t>
  </si>
  <si>
    <t>2:16.2</t>
  </si>
  <si>
    <t>2:02.7</t>
  </si>
  <si>
    <t>2:07.5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</si>
</sst>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3" fillId="0" borderId="5" xfId="0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2" fontId="1" fillId="0" borderId="7" xfId="0" applyNumberFormat="1" applyFont="1" applyBorder="1"/>
    <xf numFmtId="2" fontId="1" fillId="0" borderId="5" xfId="0" applyNumberFormat="1" applyFont="1" applyBorder="1"/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0" xfId="0" applyNumberFormat="1" applyFont="1"/>
    <xf numFmtId="164" fontId="1" fillId="0" borderId="7" xfId="0" applyNumberFormat="1" applyFont="1" applyBorder="1"/>
    <xf numFmtId="0" fontId="1" fillId="0" borderId="8" xfId="0" applyFont="1" applyBorder="1"/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/>
    <xf numFmtId="164" fontId="1" fillId="0" borderId="5" xfId="0" applyNumberFormat="1" applyFont="1" applyBorder="1" applyAlignment="1"/>
    <xf numFmtId="49" fontId="1" fillId="0" borderId="5" xfId="0" applyNumberFormat="1" applyFont="1" applyBorder="1" applyAlignment="1"/>
    <xf numFmtId="2" fontId="1" fillId="0" borderId="5" xfId="0" applyNumberFormat="1" applyFont="1" applyBorder="1" applyAlignment="1"/>
    <xf numFmtId="0" fontId="1" fillId="0" borderId="2" xfId="0" applyNumberFormat="1" applyFont="1" applyBorder="1" applyAlignment="1"/>
    <xf numFmtId="0" fontId="1" fillId="0" borderId="5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49" fontId="1" fillId="0" borderId="5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49" fontId="1" fillId="0" borderId="12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center" vertical="center"/>
    </xf>
    <xf numFmtId="0" fontId="2" fillId="0" borderId="4" xfId="0" applyFont="1" applyBorder="1"/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7" xfId="0" applyNumberFormat="1" applyFont="1" applyBorder="1" applyAlignment="1"/>
    <xf numFmtId="49" fontId="0" fillId="0" borderId="2" xfId="0" applyNumberFormat="1" applyBorder="1" applyAlignment="1"/>
    <xf numFmtId="49" fontId="1" fillId="0" borderId="7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1"/>
  <sheetViews>
    <sheetView tabSelected="1" view="pageLayout" topLeftCell="A40" zoomScale="95" zoomScaleNormal="69" zoomScaleSheetLayoutView="75" zoomScalePageLayoutView="95" workbookViewId="0">
      <selection activeCell="N59" sqref="N59"/>
    </sheetView>
  </sheetViews>
  <sheetFormatPr defaultColWidth="9" defaultRowHeight="15" customHeight="1" x14ac:dyDescent="0.2"/>
  <cols>
    <col min="1" max="1" width="6.28515625" style="48" customWidth="1"/>
    <col min="2" max="2" width="23.7109375" style="1" customWidth="1"/>
    <col min="3" max="3" width="9.28515625" style="68" customWidth="1"/>
    <col min="4" max="4" width="9.28515625" style="60" customWidth="1"/>
    <col min="5" max="5" width="7.28515625" style="32" customWidth="1"/>
    <col min="6" max="6" width="6.42578125" style="68" customWidth="1"/>
    <col min="7" max="7" width="7.140625" style="12" customWidth="1"/>
    <col min="8" max="8" width="6.42578125" style="68" customWidth="1"/>
    <col min="9" max="9" width="9" style="20" customWidth="1"/>
    <col min="10" max="10" width="6.42578125" style="68" customWidth="1"/>
    <col min="11" max="11" width="7.140625" style="42" customWidth="1"/>
    <col min="12" max="12" width="6.28515625" style="68" customWidth="1"/>
    <col min="13" max="13" width="7.140625" style="17" customWidth="1"/>
    <col min="14" max="14" width="6.28515625" style="68" customWidth="1"/>
    <col min="15" max="15" width="7.140625" style="17" customWidth="1"/>
    <col min="16" max="16" width="6.28515625" style="68" customWidth="1"/>
    <col min="17" max="17" width="9" style="20" customWidth="1"/>
    <col min="18" max="18" width="6.42578125" style="68" customWidth="1"/>
    <col min="19" max="19" width="9" style="20" customWidth="1"/>
    <col min="20" max="20" width="6.28515625" style="68" customWidth="1"/>
    <col min="21" max="21" width="9" style="20" customWidth="1"/>
    <col min="22" max="22" width="7.140625" style="68" customWidth="1"/>
    <col min="23" max="16384" width="9" style="1"/>
  </cols>
  <sheetData>
    <row r="2" spans="1:22" ht="15" customHeight="1" x14ac:dyDescent="0.2">
      <c r="A2" s="45" t="s">
        <v>0</v>
      </c>
      <c r="B2" s="2" t="s">
        <v>4</v>
      </c>
      <c r="C2" s="93" t="s">
        <v>18</v>
      </c>
      <c r="D2" s="55" t="s">
        <v>5</v>
      </c>
      <c r="E2" s="34" t="s">
        <v>3</v>
      </c>
      <c r="F2" s="63"/>
      <c r="G2" s="18" t="s">
        <v>8</v>
      </c>
      <c r="H2" s="63"/>
      <c r="I2" s="95" t="s">
        <v>9</v>
      </c>
      <c r="J2" s="96"/>
      <c r="K2" s="38" t="s">
        <v>14</v>
      </c>
      <c r="L2" s="63"/>
      <c r="M2" s="13" t="s">
        <v>15</v>
      </c>
      <c r="N2" s="63"/>
      <c r="O2" s="13" t="s">
        <v>10</v>
      </c>
      <c r="P2" s="63"/>
      <c r="Q2" s="27" t="s">
        <v>11</v>
      </c>
      <c r="R2" s="63"/>
      <c r="S2" s="27" t="s">
        <v>12</v>
      </c>
      <c r="T2" s="63"/>
      <c r="U2" s="27" t="s">
        <v>17</v>
      </c>
      <c r="V2" s="63"/>
    </row>
    <row r="3" spans="1:22" ht="15" customHeight="1" x14ac:dyDescent="0.2">
      <c r="A3" s="46"/>
      <c r="B3" s="3"/>
      <c r="C3" s="94"/>
      <c r="D3" s="56" t="s">
        <v>6</v>
      </c>
      <c r="E3" s="35" t="s">
        <v>13</v>
      </c>
      <c r="F3" s="64" t="s">
        <v>1</v>
      </c>
      <c r="G3" s="35" t="s">
        <v>13</v>
      </c>
      <c r="H3" s="64" t="s">
        <v>1</v>
      </c>
      <c r="I3" s="54" t="s">
        <v>13</v>
      </c>
      <c r="J3" s="64" t="s">
        <v>1</v>
      </c>
      <c r="K3" s="39" t="s">
        <v>16</v>
      </c>
      <c r="L3" s="64" t="s">
        <v>1</v>
      </c>
      <c r="M3" s="37" t="s">
        <v>2</v>
      </c>
      <c r="N3" s="64" t="s">
        <v>1</v>
      </c>
      <c r="O3" s="37" t="s">
        <v>2</v>
      </c>
      <c r="P3" s="64" t="s">
        <v>1</v>
      </c>
      <c r="Q3" s="36" t="s">
        <v>13</v>
      </c>
      <c r="R3" s="64" t="s">
        <v>1</v>
      </c>
      <c r="S3" s="36" t="s">
        <v>13</v>
      </c>
      <c r="T3" s="64" t="s">
        <v>1</v>
      </c>
      <c r="U3" s="25" t="s">
        <v>13</v>
      </c>
      <c r="V3" s="64" t="s">
        <v>1</v>
      </c>
    </row>
    <row r="4" spans="1:22" ht="15" customHeight="1" x14ac:dyDescent="0.25">
      <c r="A4" s="47"/>
      <c r="B4" s="7"/>
      <c r="C4" s="75"/>
      <c r="D4" s="57"/>
      <c r="E4" s="31"/>
      <c r="F4" s="65"/>
      <c r="G4" s="10"/>
      <c r="H4" s="65"/>
      <c r="I4" s="22"/>
      <c r="J4" s="65"/>
      <c r="K4" s="40"/>
      <c r="L4" s="65"/>
      <c r="M4" s="15"/>
      <c r="N4" s="65"/>
      <c r="O4" s="15"/>
      <c r="P4" s="65"/>
      <c r="Q4" s="26"/>
      <c r="R4" s="69"/>
      <c r="S4" s="26"/>
      <c r="T4" s="69"/>
      <c r="U4" s="26"/>
      <c r="V4" s="69"/>
    </row>
    <row r="5" spans="1:22" ht="15" customHeight="1" x14ac:dyDescent="0.25">
      <c r="A5" s="43"/>
      <c r="B5" s="28" t="s">
        <v>30</v>
      </c>
      <c r="C5" s="85" t="s">
        <v>7</v>
      </c>
      <c r="D5" s="83">
        <f>SUM(D6:D12)</f>
        <v>340.5</v>
      </c>
      <c r="E5" s="84"/>
      <c r="F5" s="67"/>
      <c r="G5" s="77"/>
      <c r="H5" s="67"/>
      <c r="I5" s="23"/>
      <c r="J5" s="67"/>
      <c r="K5" s="78"/>
      <c r="L5" s="67"/>
      <c r="M5" s="79"/>
      <c r="N5" s="67"/>
      <c r="O5" s="79"/>
      <c r="P5" s="67"/>
      <c r="Q5" s="23"/>
      <c r="R5" s="67"/>
      <c r="S5" s="23"/>
      <c r="T5" s="67"/>
      <c r="U5" s="23"/>
      <c r="V5" s="67"/>
    </row>
    <row r="6" spans="1:22" ht="15" customHeight="1" x14ac:dyDescent="0.25">
      <c r="A6" s="43"/>
      <c r="B6" s="76" t="s">
        <v>22</v>
      </c>
      <c r="C6" s="85"/>
      <c r="D6" s="91">
        <f>SUM(R6,T6,V6)</f>
        <v>140</v>
      </c>
      <c r="E6" s="84"/>
      <c r="F6" s="67"/>
      <c r="G6" s="77"/>
      <c r="H6" s="67"/>
      <c r="I6" s="23"/>
      <c r="J6" s="67"/>
      <c r="K6" s="78"/>
      <c r="L6" s="67"/>
      <c r="M6" s="79"/>
      <c r="N6" s="67"/>
      <c r="O6" s="79"/>
      <c r="P6" s="80"/>
      <c r="Q6" s="87" t="s">
        <v>119</v>
      </c>
      <c r="R6" s="88">
        <v>50</v>
      </c>
      <c r="S6" s="87" t="s">
        <v>130</v>
      </c>
      <c r="T6" s="88">
        <v>35</v>
      </c>
      <c r="U6" s="87" t="s">
        <v>147</v>
      </c>
      <c r="V6" s="88">
        <v>55</v>
      </c>
    </row>
    <row r="7" spans="1:22" ht="15" customHeight="1" x14ac:dyDescent="0.2">
      <c r="A7" s="43">
        <v>1</v>
      </c>
      <c r="B7" s="8" t="s">
        <v>29</v>
      </c>
      <c r="C7" s="74"/>
      <c r="D7" s="58">
        <f>SUM(F7,H7,J7,L7,N7,P7)</f>
        <v>42</v>
      </c>
      <c r="E7" s="30">
        <v>25.7</v>
      </c>
      <c r="F7" s="64">
        <v>21</v>
      </c>
      <c r="G7" s="9"/>
      <c r="H7" s="64"/>
      <c r="I7" s="62"/>
      <c r="J7" s="64"/>
      <c r="K7" s="41"/>
      <c r="L7" s="64"/>
      <c r="M7" s="14"/>
      <c r="N7" s="64"/>
      <c r="O7" s="14">
        <v>8.7200000000000006</v>
      </c>
      <c r="P7" s="86">
        <v>21</v>
      </c>
      <c r="Q7" s="89"/>
      <c r="R7" s="69"/>
      <c r="S7" s="26"/>
      <c r="T7" s="69"/>
      <c r="U7" s="26"/>
      <c r="V7" s="69"/>
    </row>
    <row r="8" spans="1:22" ht="15" customHeight="1" x14ac:dyDescent="0.2">
      <c r="A8" s="43">
        <v>2</v>
      </c>
      <c r="B8" s="8" t="s">
        <v>28</v>
      </c>
      <c r="C8" s="74"/>
      <c r="D8" s="58">
        <f t="shared" ref="D8:D12" si="0">SUM(F8,H8,J8,L8,N8,P8)</f>
        <v>28</v>
      </c>
      <c r="E8" s="30"/>
      <c r="F8" s="64"/>
      <c r="G8" s="9">
        <v>60.8</v>
      </c>
      <c r="H8" s="64">
        <v>13</v>
      </c>
      <c r="I8" s="21"/>
      <c r="J8" s="64"/>
      <c r="K8" s="41"/>
      <c r="L8" s="64"/>
      <c r="M8" s="14">
        <v>1.9</v>
      </c>
      <c r="N8" s="64">
        <v>15</v>
      </c>
      <c r="O8" s="14"/>
      <c r="P8" s="86"/>
      <c r="Q8" s="90"/>
      <c r="R8" s="65"/>
      <c r="S8" s="22"/>
      <c r="T8" s="65"/>
      <c r="U8" s="22"/>
      <c r="V8" s="65"/>
    </row>
    <row r="9" spans="1:22" ht="15" customHeight="1" x14ac:dyDescent="0.2">
      <c r="A9" s="43">
        <v>3</v>
      </c>
      <c r="B9" s="8" t="s">
        <v>27</v>
      </c>
      <c r="C9" s="74"/>
      <c r="D9" s="58">
        <f t="shared" si="0"/>
        <v>38.5</v>
      </c>
      <c r="E9" s="30"/>
      <c r="F9" s="64"/>
      <c r="G9" s="9">
        <v>57</v>
      </c>
      <c r="H9" s="64">
        <v>18.5</v>
      </c>
      <c r="I9" s="21"/>
      <c r="J9" s="64"/>
      <c r="K9" s="41"/>
      <c r="L9" s="64"/>
      <c r="M9" s="14">
        <v>1.96</v>
      </c>
      <c r="N9" s="64">
        <v>20</v>
      </c>
      <c r="O9" s="14"/>
      <c r="P9" s="86"/>
      <c r="Q9" s="90"/>
      <c r="R9" s="65"/>
      <c r="S9" s="22"/>
      <c r="T9" s="65"/>
      <c r="U9" s="22"/>
      <c r="V9" s="65"/>
    </row>
    <row r="10" spans="1:22" ht="15" customHeight="1" x14ac:dyDescent="0.2">
      <c r="A10" s="43">
        <v>4</v>
      </c>
      <c r="B10" s="8" t="s">
        <v>26</v>
      </c>
      <c r="C10" s="74"/>
      <c r="D10" s="58">
        <f t="shared" si="0"/>
        <v>40</v>
      </c>
      <c r="E10" s="30">
        <v>26.4</v>
      </c>
      <c r="F10" s="64">
        <v>19.5</v>
      </c>
      <c r="G10" s="9"/>
      <c r="H10" s="64"/>
      <c r="I10" s="21"/>
      <c r="J10" s="64"/>
      <c r="K10" s="41">
        <v>49</v>
      </c>
      <c r="L10" s="64">
        <v>20.5</v>
      </c>
      <c r="M10" s="14"/>
      <c r="N10" s="64"/>
      <c r="O10" s="14"/>
      <c r="P10" s="86"/>
      <c r="Q10" s="90"/>
      <c r="R10" s="65"/>
      <c r="S10" s="22"/>
      <c r="T10" s="65"/>
      <c r="U10" s="22"/>
      <c r="V10" s="65"/>
    </row>
    <row r="11" spans="1:22" ht="15" customHeight="1" x14ac:dyDescent="0.2">
      <c r="A11" s="43">
        <v>5</v>
      </c>
      <c r="B11" s="4" t="s">
        <v>25</v>
      </c>
      <c r="C11" s="74"/>
      <c r="D11" s="58">
        <f t="shared" si="0"/>
        <v>30</v>
      </c>
      <c r="E11" s="30"/>
      <c r="F11" s="64"/>
      <c r="G11" s="9"/>
      <c r="H11" s="64"/>
      <c r="I11" s="21" t="s">
        <v>105</v>
      </c>
      <c r="J11" s="64">
        <v>15</v>
      </c>
      <c r="K11" s="41">
        <v>41</v>
      </c>
      <c r="L11" s="64">
        <v>15</v>
      </c>
      <c r="M11" s="14"/>
      <c r="N11" s="64"/>
      <c r="O11" s="14"/>
      <c r="P11" s="86"/>
      <c r="Q11" s="90"/>
      <c r="R11" s="65"/>
      <c r="S11" s="22"/>
      <c r="T11" s="65"/>
      <c r="U11" s="22"/>
      <c r="V11" s="65"/>
    </row>
    <row r="12" spans="1:22" ht="15" customHeight="1" x14ac:dyDescent="0.2">
      <c r="A12" s="43">
        <v>6</v>
      </c>
      <c r="B12" s="4" t="s">
        <v>24</v>
      </c>
      <c r="C12" s="74"/>
      <c r="D12" s="58">
        <f t="shared" si="0"/>
        <v>22</v>
      </c>
      <c r="E12" s="30"/>
      <c r="F12" s="64"/>
      <c r="G12" s="9"/>
      <c r="H12" s="64"/>
      <c r="I12" s="62" t="s">
        <v>109</v>
      </c>
      <c r="J12" s="64">
        <v>11</v>
      </c>
      <c r="K12" s="41"/>
      <c r="L12" s="64"/>
      <c r="M12" s="14"/>
      <c r="N12" s="64"/>
      <c r="O12" s="14">
        <v>5.68</v>
      </c>
      <c r="P12" s="86">
        <v>11</v>
      </c>
      <c r="Q12" s="90"/>
      <c r="R12" s="65"/>
      <c r="S12" s="22"/>
      <c r="T12" s="65"/>
      <c r="U12" s="22"/>
      <c r="V12" s="65"/>
    </row>
    <row r="13" spans="1:22" ht="15" customHeight="1" x14ac:dyDescent="0.2">
      <c r="A13" s="43">
        <v>917</v>
      </c>
      <c r="B13" s="4" t="s">
        <v>23</v>
      </c>
      <c r="C13" s="74"/>
      <c r="D13" s="58">
        <v>16.5</v>
      </c>
      <c r="E13" s="30">
        <v>27.2</v>
      </c>
      <c r="F13" s="64">
        <v>16.5</v>
      </c>
      <c r="G13" s="9"/>
      <c r="H13" s="64"/>
      <c r="I13" s="21"/>
      <c r="J13" s="64"/>
      <c r="K13" s="41"/>
      <c r="L13" s="64"/>
      <c r="M13" s="14">
        <v>1.75</v>
      </c>
      <c r="N13" s="64" t="s">
        <v>20</v>
      </c>
      <c r="O13" s="14"/>
      <c r="P13" s="64"/>
      <c r="Q13" s="90"/>
      <c r="R13" s="65"/>
      <c r="S13" s="22"/>
      <c r="T13" s="65"/>
      <c r="U13" s="22"/>
      <c r="V13" s="65"/>
    </row>
    <row r="14" spans="1:22" ht="15" customHeight="1" x14ac:dyDescent="0.2">
      <c r="A14" s="81"/>
      <c r="B14" s="19"/>
      <c r="C14" s="82"/>
      <c r="D14" s="83"/>
      <c r="E14" s="70"/>
      <c r="F14" s="69"/>
      <c r="G14" s="71"/>
      <c r="H14" s="69"/>
      <c r="I14" s="26"/>
      <c r="J14" s="69"/>
      <c r="K14" s="72"/>
      <c r="L14" s="69"/>
      <c r="M14" s="73"/>
      <c r="N14" s="69"/>
      <c r="O14" s="73"/>
      <c r="P14" s="69"/>
      <c r="Q14" s="22"/>
      <c r="R14" s="65"/>
      <c r="S14" s="22"/>
      <c r="T14" s="65"/>
      <c r="U14" s="22"/>
      <c r="V14" s="65"/>
    </row>
    <row r="17" spans="1:22" ht="15" customHeight="1" x14ac:dyDescent="0.25">
      <c r="A17" s="43"/>
      <c r="B17" s="28" t="s">
        <v>31</v>
      </c>
      <c r="C17" s="85" t="s">
        <v>7</v>
      </c>
      <c r="D17" s="83">
        <f>SUM(D18:D24)</f>
        <v>77.5</v>
      </c>
      <c r="E17" s="84"/>
      <c r="F17" s="67"/>
      <c r="G17" s="77"/>
      <c r="H17" s="67"/>
      <c r="I17" s="23"/>
      <c r="J17" s="67"/>
      <c r="K17" s="78"/>
      <c r="L17" s="67"/>
      <c r="M17" s="79"/>
      <c r="N17" s="67"/>
      <c r="O17" s="79"/>
      <c r="P17" s="67"/>
      <c r="Q17" s="23"/>
      <c r="R17" s="67"/>
      <c r="S17" s="23"/>
      <c r="T17" s="67"/>
      <c r="U17" s="23"/>
      <c r="V17" s="67"/>
    </row>
    <row r="18" spans="1:22" ht="15" customHeight="1" x14ac:dyDescent="0.25">
      <c r="A18" s="43"/>
      <c r="B18" s="76" t="s">
        <v>22</v>
      </c>
      <c r="C18" s="85"/>
      <c r="D18" s="91">
        <f>SUM(R18,T18,V18)</f>
        <v>30</v>
      </c>
      <c r="E18" s="84"/>
      <c r="F18" s="67"/>
      <c r="G18" s="77"/>
      <c r="H18" s="67"/>
      <c r="I18" s="23"/>
      <c r="J18" s="67"/>
      <c r="K18" s="78"/>
      <c r="L18" s="67"/>
      <c r="M18" s="79"/>
      <c r="N18" s="67"/>
      <c r="O18" s="79"/>
      <c r="P18" s="80"/>
      <c r="Q18" s="87" t="s">
        <v>122</v>
      </c>
      <c r="R18" s="88">
        <v>30</v>
      </c>
      <c r="S18" s="87"/>
      <c r="T18" s="88"/>
      <c r="U18" s="87"/>
      <c r="V18" s="88"/>
    </row>
    <row r="19" spans="1:22" ht="15" customHeight="1" x14ac:dyDescent="0.2">
      <c r="A19" s="43">
        <v>14</v>
      </c>
      <c r="B19" s="8" t="s">
        <v>32</v>
      </c>
      <c r="C19" s="74"/>
      <c r="D19" s="58">
        <f>SUM(F19,H19,J19,L19,N19,P19)</f>
        <v>26</v>
      </c>
      <c r="E19" s="30">
        <v>28.2</v>
      </c>
      <c r="F19" s="64">
        <v>7</v>
      </c>
      <c r="G19" s="9"/>
      <c r="H19" s="64"/>
      <c r="I19" s="62"/>
      <c r="J19" s="64"/>
      <c r="K19" s="41">
        <v>47</v>
      </c>
      <c r="L19" s="64">
        <v>19</v>
      </c>
      <c r="M19" s="14"/>
      <c r="N19" s="64"/>
      <c r="O19" s="14"/>
      <c r="P19" s="86"/>
      <c r="Q19" s="89"/>
      <c r="R19" s="69"/>
      <c r="S19" s="26"/>
      <c r="T19" s="69"/>
      <c r="U19" s="26"/>
      <c r="V19" s="69"/>
    </row>
    <row r="20" spans="1:22" ht="15" customHeight="1" x14ac:dyDescent="0.2">
      <c r="A20" s="43">
        <v>15</v>
      </c>
      <c r="B20" s="8" t="s">
        <v>33</v>
      </c>
      <c r="C20" s="74"/>
      <c r="D20" s="58">
        <f t="shared" ref="D20:D24" si="1">SUM(F20,H20,J20,L20,N20,P20)</f>
        <v>0</v>
      </c>
      <c r="E20" s="30"/>
      <c r="F20" s="64"/>
      <c r="G20" s="9"/>
      <c r="H20" s="64"/>
      <c r="I20" s="21"/>
      <c r="J20" s="64"/>
      <c r="K20" s="41"/>
      <c r="L20" s="64"/>
      <c r="M20" s="14"/>
      <c r="N20" s="64"/>
      <c r="O20" s="14"/>
      <c r="P20" s="86"/>
      <c r="Q20" s="90"/>
      <c r="R20" s="65"/>
      <c r="S20" s="22"/>
      <c r="T20" s="65"/>
      <c r="U20" s="22"/>
      <c r="V20" s="65"/>
    </row>
    <row r="21" spans="1:22" ht="15" customHeight="1" x14ac:dyDescent="0.2">
      <c r="A21" s="43">
        <v>16</v>
      </c>
      <c r="B21" s="8" t="s">
        <v>34</v>
      </c>
      <c r="C21" s="74"/>
      <c r="D21" s="58">
        <f t="shared" si="1"/>
        <v>21.5</v>
      </c>
      <c r="E21" s="30"/>
      <c r="F21" s="64"/>
      <c r="G21" s="9">
        <v>63.5</v>
      </c>
      <c r="H21" s="64">
        <v>9</v>
      </c>
      <c r="I21" s="21"/>
      <c r="J21" s="64"/>
      <c r="K21" s="41">
        <v>39</v>
      </c>
      <c r="L21" s="64">
        <v>12.5</v>
      </c>
      <c r="M21" s="14"/>
      <c r="N21" s="64"/>
      <c r="O21" s="14"/>
      <c r="P21" s="86"/>
      <c r="Q21" s="90"/>
      <c r="R21" s="65"/>
      <c r="S21" s="22"/>
      <c r="T21" s="65"/>
      <c r="U21" s="22"/>
      <c r="V21" s="65"/>
    </row>
    <row r="22" spans="1:22" ht="15" customHeight="1" x14ac:dyDescent="0.2">
      <c r="A22" s="43"/>
      <c r="B22" s="8"/>
      <c r="C22" s="74"/>
      <c r="D22" s="58">
        <f t="shared" si="1"/>
        <v>0</v>
      </c>
      <c r="E22" s="30"/>
      <c r="F22" s="64"/>
      <c r="G22" s="9"/>
      <c r="H22" s="64"/>
      <c r="I22" s="21"/>
      <c r="J22" s="64"/>
      <c r="K22" s="41"/>
      <c r="L22" s="64"/>
      <c r="M22" s="14"/>
      <c r="N22" s="64"/>
      <c r="O22" s="14"/>
      <c r="P22" s="86"/>
      <c r="Q22" s="90"/>
      <c r="R22" s="65"/>
      <c r="S22" s="22"/>
      <c r="T22" s="65"/>
      <c r="U22" s="22"/>
      <c r="V22" s="65"/>
    </row>
    <row r="23" spans="1:22" ht="15" customHeight="1" x14ac:dyDescent="0.2">
      <c r="A23" s="43"/>
      <c r="B23" s="4"/>
      <c r="C23" s="74"/>
      <c r="D23" s="58">
        <f t="shared" si="1"/>
        <v>0</v>
      </c>
      <c r="E23" s="30"/>
      <c r="F23" s="64"/>
      <c r="G23" s="9"/>
      <c r="H23" s="64"/>
      <c r="I23" s="21"/>
      <c r="J23" s="64"/>
      <c r="K23" s="41"/>
      <c r="L23" s="64"/>
      <c r="M23" s="14"/>
      <c r="N23" s="64"/>
      <c r="O23" s="14"/>
      <c r="P23" s="86"/>
      <c r="Q23" s="90"/>
      <c r="R23" s="65"/>
      <c r="S23" s="22"/>
      <c r="T23" s="65"/>
      <c r="U23" s="22"/>
      <c r="V23" s="65"/>
    </row>
    <row r="24" spans="1:22" ht="15" customHeight="1" x14ac:dyDescent="0.2">
      <c r="A24" s="43"/>
      <c r="B24" s="4"/>
      <c r="C24" s="74"/>
      <c r="D24" s="58">
        <f t="shared" si="1"/>
        <v>0</v>
      </c>
      <c r="E24" s="30"/>
      <c r="F24" s="64"/>
      <c r="G24" s="9"/>
      <c r="H24" s="64"/>
      <c r="I24" s="62"/>
      <c r="J24" s="64"/>
      <c r="K24" s="41"/>
      <c r="L24" s="64"/>
      <c r="M24" s="14"/>
      <c r="N24" s="64"/>
      <c r="O24" s="14"/>
      <c r="P24" s="86"/>
      <c r="Q24" s="90"/>
      <c r="R24" s="65"/>
      <c r="S24" s="22"/>
      <c r="T24" s="65"/>
      <c r="U24" s="22"/>
      <c r="V24" s="65"/>
    </row>
    <row r="25" spans="1:22" ht="15" customHeight="1" x14ac:dyDescent="0.2">
      <c r="A25" s="43"/>
      <c r="B25" s="4"/>
      <c r="C25" s="74"/>
      <c r="D25" s="58" t="s">
        <v>19</v>
      </c>
      <c r="E25" s="30"/>
      <c r="F25" s="64"/>
      <c r="G25" s="9"/>
      <c r="H25" s="64"/>
      <c r="I25" s="21"/>
      <c r="J25" s="64"/>
      <c r="K25" s="41"/>
      <c r="L25" s="64"/>
      <c r="M25" s="14"/>
      <c r="N25" s="64"/>
      <c r="O25" s="14"/>
      <c r="P25" s="64"/>
      <c r="Q25" s="90"/>
      <c r="R25" s="65"/>
      <c r="S25" s="22"/>
      <c r="T25" s="65"/>
      <c r="U25" s="22"/>
      <c r="V25" s="65"/>
    </row>
    <row r="28" spans="1:22" ht="15" customHeight="1" x14ac:dyDescent="0.25">
      <c r="A28" s="43"/>
      <c r="B28" s="28" t="s">
        <v>35</v>
      </c>
      <c r="C28" s="85" t="s">
        <v>7</v>
      </c>
      <c r="D28" s="83">
        <f>SUM(D29:D35)</f>
        <v>219</v>
      </c>
      <c r="E28" s="84"/>
      <c r="F28" s="67"/>
      <c r="G28" s="77"/>
      <c r="H28" s="67"/>
      <c r="I28" s="23"/>
      <c r="J28" s="67"/>
      <c r="K28" s="78"/>
      <c r="L28" s="67"/>
      <c r="M28" s="79"/>
      <c r="N28" s="67"/>
      <c r="O28" s="79"/>
      <c r="P28" s="67"/>
      <c r="Q28" s="23"/>
      <c r="R28" s="67"/>
      <c r="S28" s="23"/>
      <c r="T28" s="67"/>
      <c r="U28" s="23"/>
      <c r="V28" s="67"/>
    </row>
    <row r="29" spans="1:22" ht="15" customHeight="1" x14ac:dyDescent="0.25">
      <c r="A29" s="43"/>
      <c r="B29" s="76" t="s">
        <v>22</v>
      </c>
      <c r="C29" s="85"/>
      <c r="D29" s="91">
        <f>SUM(R29,T29,V29)</f>
        <v>90</v>
      </c>
      <c r="E29" s="84"/>
      <c r="F29" s="67"/>
      <c r="G29" s="77"/>
      <c r="H29" s="67"/>
      <c r="I29" s="23"/>
      <c r="J29" s="67"/>
      <c r="K29" s="78"/>
      <c r="L29" s="67"/>
      <c r="M29" s="79"/>
      <c r="N29" s="67"/>
      <c r="O29" s="79"/>
      <c r="P29" s="80"/>
      <c r="Q29" s="87"/>
      <c r="R29" s="88"/>
      <c r="S29" s="87" t="s">
        <v>129</v>
      </c>
      <c r="T29" s="88">
        <v>45</v>
      </c>
      <c r="U29" s="87" t="s">
        <v>143</v>
      </c>
      <c r="V29" s="88">
        <v>45</v>
      </c>
    </row>
    <row r="30" spans="1:22" ht="15" customHeight="1" x14ac:dyDescent="0.2">
      <c r="A30" s="43">
        <v>19</v>
      </c>
      <c r="B30" s="8" t="s">
        <v>36</v>
      </c>
      <c r="C30" s="74"/>
      <c r="D30" s="58">
        <f>SUM(F30,H30,J30,L30,N30,P30)</f>
        <v>37.5</v>
      </c>
      <c r="E30" s="30"/>
      <c r="F30" s="64"/>
      <c r="G30" s="9">
        <v>57.2</v>
      </c>
      <c r="H30" s="64">
        <v>17</v>
      </c>
      <c r="I30" s="62"/>
      <c r="J30" s="64"/>
      <c r="K30" s="41">
        <v>49</v>
      </c>
      <c r="L30" s="64">
        <v>20.5</v>
      </c>
      <c r="M30" s="14"/>
      <c r="N30" s="64"/>
      <c r="O30" s="14"/>
      <c r="P30" s="86"/>
      <c r="Q30" s="89"/>
      <c r="R30" s="69"/>
      <c r="S30" s="26"/>
      <c r="T30" s="69"/>
      <c r="U30" s="26"/>
      <c r="V30" s="69"/>
    </row>
    <row r="31" spans="1:22" ht="15" customHeight="1" x14ac:dyDescent="0.2">
      <c r="A31" s="43">
        <v>20</v>
      </c>
      <c r="B31" s="8" t="s">
        <v>37</v>
      </c>
      <c r="C31" s="74"/>
      <c r="D31" s="58">
        <f t="shared" ref="D31:D35" si="2">SUM(F31,H31,J31,L31,N31,P31)</f>
        <v>8.5</v>
      </c>
      <c r="E31" s="30">
        <v>29.1</v>
      </c>
      <c r="F31" s="64">
        <v>3</v>
      </c>
      <c r="G31" s="9"/>
      <c r="H31" s="64"/>
      <c r="I31" s="21"/>
      <c r="J31" s="64"/>
      <c r="K31" s="41">
        <v>34</v>
      </c>
      <c r="L31" s="64">
        <v>5.5</v>
      </c>
      <c r="M31" s="14"/>
      <c r="N31" s="64"/>
      <c r="O31" s="14"/>
      <c r="P31" s="86"/>
      <c r="Q31" s="90"/>
      <c r="R31" s="65"/>
      <c r="S31" s="22"/>
      <c r="T31" s="65"/>
      <c r="U31" s="22"/>
      <c r="V31" s="65"/>
    </row>
    <row r="32" spans="1:22" ht="15" customHeight="1" x14ac:dyDescent="0.2">
      <c r="A32" s="43">
        <v>21</v>
      </c>
      <c r="B32" s="8" t="s">
        <v>38</v>
      </c>
      <c r="C32" s="74"/>
      <c r="D32" s="58">
        <f t="shared" si="2"/>
        <v>35</v>
      </c>
      <c r="E32" s="30">
        <v>27.2</v>
      </c>
      <c r="F32" s="64">
        <v>16.5</v>
      </c>
      <c r="G32" s="9"/>
      <c r="H32" s="64"/>
      <c r="I32" s="21"/>
      <c r="J32" s="64"/>
      <c r="K32" s="41"/>
      <c r="L32" s="64"/>
      <c r="M32" s="14">
        <v>1.94</v>
      </c>
      <c r="N32" s="64">
        <v>18.5</v>
      </c>
      <c r="O32" s="14"/>
      <c r="P32" s="86"/>
      <c r="Q32" s="90"/>
      <c r="R32" s="65"/>
      <c r="S32" s="22"/>
      <c r="T32" s="65"/>
      <c r="U32" s="22"/>
      <c r="V32" s="65"/>
    </row>
    <row r="33" spans="1:22" ht="15" customHeight="1" x14ac:dyDescent="0.2">
      <c r="A33" s="43">
        <v>22</v>
      </c>
      <c r="B33" s="8" t="s">
        <v>39</v>
      </c>
      <c r="C33" s="74"/>
      <c r="D33" s="58">
        <f t="shared" si="2"/>
        <v>28</v>
      </c>
      <c r="E33" s="30"/>
      <c r="F33" s="64"/>
      <c r="G33" s="9">
        <v>62.2</v>
      </c>
      <c r="H33" s="64">
        <v>11</v>
      </c>
      <c r="I33" s="21"/>
      <c r="J33" s="64"/>
      <c r="K33" s="41"/>
      <c r="L33" s="64"/>
      <c r="M33" s="14">
        <v>1.93</v>
      </c>
      <c r="N33" s="64">
        <v>17</v>
      </c>
      <c r="O33" s="14"/>
      <c r="P33" s="86"/>
      <c r="Q33" s="90"/>
      <c r="R33" s="65"/>
      <c r="S33" s="22"/>
      <c r="T33" s="65"/>
      <c r="U33" s="22"/>
      <c r="V33" s="65"/>
    </row>
    <row r="34" spans="1:22" ht="15" customHeight="1" x14ac:dyDescent="0.2">
      <c r="A34" s="43">
        <v>23</v>
      </c>
      <c r="B34" s="8" t="s">
        <v>40</v>
      </c>
      <c r="C34" s="74"/>
      <c r="D34" s="58">
        <f t="shared" si="2"/>
        <v>20</v>
      </c>
      <c r="E34" s="30"/>
      <c r="F34" s="64"/>
      <c r="G34" s="9"/>
      <c r="H34" s="64"/>
      <c r="I34" s="21" t="s">
        <v>106</v>
      </c>
      <c r="J34" s="64">
        <v>14</v>
      </c>
      <c r="K34" s="41"/>
      <c r="L34" s="64"/>
      <c r="M34" s="14"/>
      <c r="N34" s="64"/>
      <c r="O34" s="14">
        <v>4.2699999999999996</v>
      </c>
      <c r="P34" s="86">
        <v>6</v>
      </c>
      <c r="Q34" s="90"/>
      <c r="R34" s="65"/>
      <c r="S34" s="22"/>
      <c r="T34" s="65"/>
      <c r="U34" s="22"/>
      <c r="V34" s="65"/>
    </row>
    <row r="35" spans="1:22" ht="15" customHeight="1" x14ac:dyDescent="0.2">
      <c r="A35" s="43"/>
      <c r="B35" s="4"/>
      <c r="C35" s="74"/>
      <c r="D35" s="58">
        <f t="shared" si="2"/>
        <v>0</v>
      </c>
      <c r="E35" s="30"/>
      <c r="F35" s="64"/>
      <c r="G35" s="9"/>
      <c r="H35" s="64"/>
      <c r="I35" s="62"/>
      <c r="J35" s="64"/>
      <c r="K35" s="41"/>
      <c r="L35" s="64"/>
      <c r="M35" s="14"/>
      <c r="N35" s="64"/>
      <c r="O35" s="14"/>
      <c r="P35" s="86"/>
      <c r="Q35" s="90"/>
      <c r="R35" s="65"/>
      <c r="S35" s="22"/>
      <c r="T35" s="65"/>
      <c r="U35" s="22"/>
      <c r="V35" s="65"/>
    </row>
    <row r="36" spans="1:22" ht="15" customHeight="1" x14ac:dyDescent="0.2">
      <c r="A36" s="43"/>
      <c r="B36" s="4"/>
      <c r="C36" s="74"/>
      <c r="D36" s="58" t="s">
        <v>19</v>
      </c>
      <c r="E36" s="30"/>
      <c r="F36" s="64"/>
      <c r="G36" s="9"/>
      <c r="H36" s="64"/>
      <c r="I36" s="21"/>
      <c r="J36" s="64"/>
      <c r="K36" s="41"/>
      <c r="L36" s="64"/>
      <c r="M36" s="14"/>
      <c r="N36" s="64"/>
      <c r="O36" s="14"/>
      <c r="P36" s="64"/>
      <c r="Q36" s="90"/>
      <c r="R36" s="65"/>
      <c r="S36" s="22"/>
      <c r="T36" s="65"/>
      <c r="U36" s="22"/>
      <c r="V36" s="65"/>
    </row>
    <row r="40" spans="1:22" ht="15" customHeight="1" x14ac:dyDescent="0.2">
      <c r="A40" s="45" t="s">
        <v>0</v>
      </c>
      <c r="B40" s="2" t="s">
        <v>4</v>
      </c>
      <c r="C40" s="93" t="s">
        <v>18</v>
      </c>
      <c r="D40" s="55" t="s">
        <v>5</v>
      </c>
      <c r="E40" s="29" t="s">
        <v>3</v>
      </c>
      <c r="F40" s="63"/>
      <c r="G40" s="18" t="s">
        <v>8</v>
      </c>
      <c r="H40" s="63"/>
      <c r="I40" s="97" t="s">
        <v>9</v>
      </c>
      <c r="J40" s="98"/>
      <c r="K40" s="38" t="s">
        <v>14</v>
      </c>
      <c r="L40" s="63"/>
      <c r="M40" s="13" t="s">
        <v>15</v>
      </c>
      <c r="N40" s="63"/>
      <c r="O40" s="13" t="s">
        <v>10</v>
      </c>
      <c r="P40" s="63"/>
      <c r="Q40" s="27" t="s">
        <v>11</v>
      </c>
      <c r="R40" s="63"/>
      <c r="S40" s="27" t="s">
        <v>12</v>
      </c>
      <c r="T40" s="63"/>
      <c r="U40" s="27" t="s">
        <v>17</v>
      </c>
      <c r="V40" s="63"/>
    </row>
    <row r="41" spans="1:22" ht="15" customHeight="1" x14ac:dyDescent="0.2">
      <c r="A41" s="46"/>
      <c r="C41" s="94"/>
      <c r="D41" s="56" t="s">
        <v>6</v>
      </c>
      <c r="E41" s="30" t="s">
        <v>13</v>
      </c>
      <c r="F41" s="64" t="s">
        <v>1</v>
      </c>
      <c r="G41" s="9" t="s">
        <v>13</v>
      </c>
      <c r="H41" s="64" t="s">
        <v>1</v>
      </c>
      <c r="I41" s="21" t="s">
        <v>13</v>
      </c>
      <c r="J41" s="64" t="s">
        <v>1</v>
      </c>
      <c r="K41" s="43" t="s">
        <v>16</v>
      </c>
      <c r="L41" s="64" t="s">
        <v>1</v>
      </c>
      <c r="M41" s="14" t="s">
        <v>2</v>
      </c>
      <c r="N41" s="64" t="s">
        <v>1</v>
      </c>
      <c r="O41" s="14" t="s">
        <v>2</v>
      </c>
      <c r="P41" s="64" t="s">
        <v>1</v>
      </c>
      <c r="Q41" s="21" t="s">
        <v>13</v>
      </c>
      <c r="R41" s="64" t="s">
        <v>1</v>
      </c>
      <c r="S41" s="21" t="s">
        <v>13</v>
      </c>
      <c r="T41" s="64" t="s">
        <v>1</v>
      </c>
      <c r="U41" s="21" t="s">
        <v>13</v>
      </c>
      <c r="V41" s="64" t="s">
        <v>1</v>
      </c>
    </row>
    <row r="42" spans="1:22" ht="15" customHeight="1" x14ac:dyDescent="0.25">
      <c r="A42" s="43"/>
      <c r="B42" s="92" t="s">
        <v>41</v>
      </c>
      <c r="C42" s="85" t="s">
        <v>7</v>
      </c>
      <c r="D42" s="83">
        <f>SUM(D43:D49)</f>
        <v>342.5</v>
      </c>
      <c r="E42" s="84"/>
      <c r="F42" s="67"/>
      <c r="G42" s="77"/>
      <c r="H42" s="67"/>
      <c r="I42" s="23"/>
      <c r="J42" s="67"/>
      <c r="K42" s="78"/>
      <c r="L42" s="67"/>
      <c r="M42" s="79"/>
      <c r="N42" s="67"/>
      <c r="O42" s="79"/>
      <c r="P42" s="67"/>
      <c r="Q42" s="23"/>
      <c r="R42" s="67"/>
      <c r="S42" s="23"/>
      <c r="T42" s="67"/>
      <c r="U42" s="23"/>
      <c r="V42" s="67"/>
    </row>
    <row r="43" spans="1:22" ht="15" customHeight="1" x14ac:dyDescent="0.25">
      <c r="A43" s="43"/>
      <c r="B43" s="76" t="s">
        <v>22</v>
      </c>
      <c r="C43" s="85"/>
      <c r="D43" s="91">
        <f>SUM(R43,T43,V43)</f>
        <v>140</v>
      </c>
      <c r="E43" s="84"/>
      <c r="F43" s="67"/>
      <c r="G43" s="77"/>
      <c r="H43" s="67"/>
      <c r="I43" s="23"/>
      <c r="J43" s="67"/>
      <c r="K43" s="78"/>
      <c r="L43" s="67"/>
      <c r="M43" s="79"/>
      <c r="N43" s="67"/>
      <c r="O43" s="79"/>
      <c r="P43" s="80"/>
      <c r="Q43" s="87" t="s">
        <v>125</v>
      </c>
      <c r="R43" s="88">
        <v>40</v>
      </c>
      <c r="S43" s="87" t="s">
        <v>128</v>
      </c>
      <c r="T43" s="88">
        <v>50</v>
      </c>
      <c r="U43" s="87" t="s">
        <v>139</v>
      </c>
      <c r="V43" s="88">
        <v>50</v>
      </c>
    </row>
    <row r="44" spans="1:22" ht="15" customHeight="1" x14ac:dyDescent="0.2">
      <c r="A44" s="43">
        <v>31</v>
      </c>
      <c r="B44" s="8" t="s">
        <v>42</v>
      </c>
      <c r="C44" s="74"/>
      <c r="D44" s="58">
        <f>SUM(F44,H44,J44,L44,N44,P44)</f>
        <v>37</v>
      </c>
      <c r="E44" s="30"/>
      <c r="F44" s="64"/>
      <c r="G44" s="9">
        <v>58.2</v>
      </c>
      <c r="H44" s="64">
        <v>16</v>
      </c>
      <c r="I44" s="62"/>
      <c r="J44" s="64"/>
      <c r="K44" s="41"/>
      <c r="L44" s="64"/>
      <c r="M44" s="14">
        <v>2.02</v>
      </c>
      <c r="N44" s="64">
        <v>21</v>
      </c>
      <c r="O44" s="14"/>
      <c r="P44" s="86"/>
      <c r="Q44" s="89"/>
      <c r="R44" s="69"/>
      <c r="S44" s="26"/>
      <c r="T44" s="69"/>
      <c r="U44" s="26"/>
      <c r="V44" s="69"/>
    </row>
    <row r="45" spans="1:22" ht="15" customHeight="1" x14ac:dyDescent="0.2">
      <c r="A45" s="43">
        <v>32</v>
      </c>
      <c r="B45" s="8" t="s">
        <v>43</v>
      </c>
      <c r="C45" s="74"/>
      <c r="D45" s="58">
        <f t="shared" ref="D45:D49" si="3">SUM(F45,H45,J45,L45,N45,P45)</f>
        <v>40.5</v>
      </c>
      <c r="E45" s="30"/>
      <c r="F45" s="64"/>
      <c r="G45" s="9">
        <v>57</v>
      </c>
      <c r="H45" s="64">
        <v>18.5</v>
      </c>
      <c r="I45" s="21"/>
      <c r="J45" s="64"/>
      <c r="K45" s="41"/>
      <c r="L45" s="64"/>
      <c r="M45" s="14"/>
      <c r="N45" s="64"/>
      <c r="O45" s="14">
        <v>8.99</v>
      </c>
      <c r="P45" s="86">
        <v>22</v>
      </c>
      <c r="Q45" s="90"/>
      <c r="R45" s="65"/>
      <c r="S45" s="22"/>
      <c r="T45" s="65"/>
      <c r="U45" s="22"/>
      <c r="V45" s="65"/>
    </row>
    <row r="46" spans="1:22" ht="15" customHeight="1" x14ac:dyDescent="0.2">
      <c r="A46" s="43">
        <v>33</v>
      </c>
      <c r="B46" s="8" t="s">
        <v>44</v>
      </c>
      <c r="C46" s="74"/>
      <c r="D46" s="58">
        <f t="shared" si="3"/>
        <v>38</v>
      </c>
      <c r="E46" s="30"/>
      <c r="F46" s="64"/>
      <c r="G46" s="9"/>
      <c r="H46" s="64"/>
      <c r="I46" s="21" t="s">
        <v>112</v>
      </c>
      <c r="J46" s="64">
        <v>20</v>
      </c>
      <c r="K46" s="41">
        <v>46</v>
      </c>
      <c r="L46" s="64">
        <v>18</v>
      </c>
      <c r="M46" s="14"/>
      <c r="N46" s="64"/>
      <c r="O46" s="14"/>
      <c r="P46" s="86"/>
      <c r="Q46" s="90"/>
      <c r="R46" s="65"/>
      <c r="S46" s="22"/>
      <c r="T46" s="65"/>
      <c r="U46" s="22"/>
      <c r="V46" s="65"/>
    </row>
    <row r="47" spans="1:22" ht="15" customHeight="1" x14ac:dyDescent="0.2">
      <c r="A47" s="43">
        <v>34</v>
      </c>
      <c r="B47" s="8" t="s">
        <v>45</v>
      </c>
      <c r="C47" s="74"/>
      <c r="D47" s="58">
        <f t="shared" si="3"/>
        <v>31.5</v>
      </c>
      <c r="E47" s="30"/>
      <c r="F47" s="64"/>
      <c r="G47" s="9"/>
      <c r="H47" s="64"/>
      <c r="I47" s="21" t="s">
        <v>103</v>
      </c>
      <c r="J47" s="64">
        <v>19</v>
      </c>
      <c r="K47" s="41">
        <v>39</v>
      </c>
      <c r="L47" s="64">
        <v>12.5</v>
      </c>
      <c r="M47" s="14"/>
      <c r="N47" s="64"/>
      <c r="O47" s="14"/>
      <c r="P47" s="86"/>
      <c r="Q47" s="90"/>
      <c r="R47" s="65"/>
      <c r="S47" s="22"/>
      <c r="T47" s="65"/>
      <c r="U47" s="22"/>
      <c r="V47" s="65"/>
    </row>
    <row r="48" spans="1:22" ht="15" customHeight="1" x14ac:dyDescent="0.2">
      <c r="A48" s="43">
        <v>35</v>
      </c>
      <c r="B48" s="8" t="s">
        <v>46</v>
      </c>
      <c r="C48" s="74"/>
      <c r="D48" s="58">
        <f t="shared" si="3"/>
        <v>20.5</v>
      </c>
      <c r="E48" s="30">
        <v>27.3</v>
      </c>
      <c r="F48" s="64">
        <v>15</v>
      </c>
      <c r="G48" s="9"/>
      <c r="H48" s="64"/>
      <c r="I48" s="21"/>
      <c r="J48" s="64"/>
      <c r="K48" s="41"/>
      <c r="L48" s="64"/>
      <c r="M48" s="14">
        <v>1.78</v>
      </c>
      <c r="N48" s="64">
        <v>5.5</v>
      </c>
      <c r="O48" s="14"/>
      <c r="P48" s="86"/>
      <c r="Q48" s="90"/>
      <c r="R48" s="65"/>
      <c r="S48" s="22"/>
      <c r="T48" s="65"/>
      <c r="U48" s="22"/>
      <c r="V48" s="65"/>
    </row>
    <row r="49" spans="1:22" ht="15" customHeight="1" x14ac:dyDescent="0.2">
      <c r="A49" s="43">
        <v>36</v>
      </c>
      <c r="B49" s="8" t="s">
        <v>47</v>
      </c>
      <c r="C49" s="74"/>
      <c r="D49" s="58">
        <f t="shared" si="3"/>
        <v>35</v>
      </c>
      <c r="E49" s="30">
        <v>27</v>
      </c>
      <c r="F49" s="64">
        <v>18</v>
      </c>
      <c r="G49" s="9"/>
      <c r="H49" s="64"/>
      <c r="I49" s="62"/>
      <c r="J49" s="64"/>
      <c r="K49" s="41"/>
      <c r="L49" s="64"/>
      <c r="M49" s="14"/>
      <c r="N49" s="64"/>
      <c r="O49" s="14">
        <v>7.21</v>
      </c>
      <c r="P49" s="86">
        <v>17</v>
      </c>
      <c r="Q49" s="90"/>
      <c r="R49" s="65"/>
      <c r="S49" s="22"/>
      <c r="T49" s="65"/>
      <c r="U49" s="22"/>
      <c r="V49" s="65"/>
    </row>
    <row r="50" spans="1:22" ht="15" customHeight="1" x14ac:dyDescent="0.2">
      <c r="A50" s="43">
        <v>929</v>
      </c>
      <c r="B50" s="8" t="s">
        <v>48</v>
      </c>
      <c r="C50" s="74"/>
      <c r="D50" s="58" t="s">
        <v>19</v>
      </c>
      <c r="E50" s="30">
        <v>27.9</v>
      </c>
      <c r="F50" s="64" t="s">
        <v>20</v>
      </c>
      <c r="G50" s="9"/>
      <c r="H50" s="64"/>
      <c r="I50" s="21"/>
      <c r="J50" s="64"/>
      <c r="K50" s="41"/>
      <c r="L50" s="64"/>
      <c r="M50" s="14"/>
      <c r="N50" s="64"/>
      <c r="O50" s="14">
        <v>7.32</v>
      </c>
      <c r="P50" s="64" t="s">
        <v>20</v>
      </c>
      <c r="Q50" s="90"/>
      <c r="R50" s="65"/>
      <c r="S50" s="22"/>
      <c r="T50" s="65"/>
      <c r="U50" s="22"/>
      <c r="V50" s="65"/>
    </row>
    <row r="51" spans="1:22" ht="15" customHeight="1" x14ac:dyDescent="0.2">
      <c r="A51" s="81"/>
      <c r="B51" s="19"/>
      <c r="C51" s="82"/>
      <c r="D51" s="83"/>
      <c r="E51" s="70"/>
      <c r="F51" s="69"/>
      <c r="G51" s="71"/>
      <c r="H51" s="69"/>
      <c r="I51" s="26"/>
      <c r="J51" s="69"/>
      <c r="K51" s="72"/>
      <c r="L51" s="69"/>
      <c r="M51" s="73"/>
      <c r="N51" s="69"/>
      <c r="O51" s="73"/>
      <c r="P51" s="69"/>
      <c r="Q51" s="22"/>
      <c r="R51" s="65"/>
      <c r="S51" s="22"/>
      <c r="T51" s="65"/>
      <c r="U51" s="22"/>
      <c r="V51" s="65"/>
    </row>
    <row r="54" spans="1:22" ht="15" customHeight="1" x14ac:dyDescent="0.25">
      <c r="A54" s="43"/>
      <c r="B54" s="28" t="s">
        <v>49</v>
      </c>
      <c r="C54" s="85" t="s">
        <v>7</v>
      </c>
      <c r="D54" s="83">
        <f>SUM(D55:D61)</f>
        <v>207</v>
      </c>
      <c r="E54" s="84"/>
      <c r="F54" s="67"/>
      <c r="G54" s="77"/>
      <c r="H54" s="67"/>
      <c r="I54" s="23"/>
      <c r="J54" s="67"/>
      <c r="K54" s="78"/>
      <c r="L54" s="67"/>
      <c r="M54" s="79"/>
      <c r="N54" s="67"/>
      <c r="O54" s="79"/>
      <c r="P54" s="67"/>
      <c r="Q54" s="23"/>
      <c r="R54" s="67"/>
      <c r="S54" s="23"/>
      <c r="T54" s="67"/>
      <c r="U54" s="23"/>
      <c r="V54" s="67"/>
    </row>
    <row r="55" spans="1:22" ht="15" customHeight="1" x14ac:dyDescent="0.25">
      <c r="A55" s="43"/>
      <c r="B55" s="76" t="s">
        <v>22</v>
      </c>
      <c r="C55" s="85"/>
      <c r="D55" s="91">
        <f>SUM(R55,T55,V55)</f>
        <v>82.5</v>
      </c>
      <c r="E55" s="84"/>
      <c r="F55" s="67"/>
      <c r="G55" s="77"/>
      <c r="H55" s="67"/>
      <c r="I55" s="23"/>
      <c r="J55" s="67"/>
      <c r="K55" s="78"/>
      <c r="L55" s="67"/>
      <c r="M55" s="79"/>
      <c r="N55" s="67"/>
      <c r="O55" s="79"/>
      <c r="P55" s="80"/>
      <c r="Q55" s="87" t="s">
        <v>126</v>
      </c>
      <c r="R55" s="88">
        <v>20</v>
      </c>
      <c r="S55" s="87" t="s">
        <v>131</v>
      </c>
      <c r="T55" s="88">
        <v>22.5</v>
      </c>
      <c r="U55" s="87" t="s">
        <v>144</v>
      </c>
      <c r="V55" s="88">
        <v>40</v>
      </c>
    </row>
    <row r="56" spans="1:22" ht="15" customHeight="1" x14ac:dyDescent="0.2">
      <c r="A56" s="43">
        <v>37</v>
      </c>
      <c r="B56" s="8" t="s">
        <v>50</v>
      </c>
      <c r="C56" s="74"/>
      <c r="D56" s="58">
        <f>SUM(F56,H56,J56,L56,N56,P56)</f>
        <v>12</v>
      </c>
      <c r="E56" s="30"/>
      <c r="F56" s="64"/>
      <c r="G56" s="9">
        <v>64.8</v>
      </c>
      <c r="H56" s="64">
        <v>7</v>
      </c>
      <c r="I56" s="62"/>
      <c r="J56" s="64"/>
      <c r="K56" s="41"/>
      <c r="L56" s="64"/>
      <c r="M56" s="14">
        <v>1.69</v>
      </c>
      <c r="N56" s="64">
        <v>5</v>
      </c>
      <c r="O56" s="14"/>
      <c r="P56" s="86"/>
      <c r="Q56" s="89"/>
      <c r="R56" s="69"/>
      <c r="S56" s="26"/>
      <c r="T56" s="69"/>
      <c r="U56" s="26"/>
      <c r="V56" s="69"/>
    </row>
    <row r="57" spans="1:22" ht="15" customHeight="1" x14ac:dyDescent="0.2">
      <c r="A57" s="43">
        <v>38</v>
      </c>
      <c r="B57" s="8" t="s">
        <v>51</v>
      </c>
      <c r="C57" s="74"/>
      <c r="D57" s="58">
        <f t="shared" ref="D57:D61" si="4">SUM(F57,H57,J57,L57,N57,P57)</f>
        <v>22.5</v>
      </c>
      <c r="E57" s="30"/>
      <c r="F57" s="64"/>
      <c r="G57" s="9">
        <v>63.5</v>
      </c>
      <c r="H57" s="64">
        <v>8.5</v>
      </c>
      <c r="I57" s="21"/>
      <c r="J57" s="64"/>
      <c r="K57" s="41"/>
      <c r="L57" s="64"/>
      <c r="M57" s="14"/>
      <c r="N57" s="64"/>
      <c r="O57" s="14">
        <v>6.2</v>
      </c>
      <c r="P57" s="86">
        <v>14</v>
      </c>
      <c r="Q57" s="90"/>
      <c r="R57" s="65"/>
      <c r="S57" s="22"/>
      <c r="T57" s="65"/>
      <c r="U57" s="22"/>
      <c r="V57" s="65"/>
    </row>
    <row r="58" spans="1:22" ht="15" customHeight="1" x14ac:dyDescent="0.2">
      <c r="A58" s="43">
        <v>39</v>
      </c>
      <c r="B58" s="8" t="s">
        <v>52</v>
      </c>
      <c r="C58" s="74"/>
      <c r="D58" s="58">
        <f t="shared" si="4"/>
        <v>15.5</v>
      </c>
      <c r="E58" s="30"/>
      <c r="F58" s="64"/>
      <c r="G58" s="9"/>
      <c r="H58" s="64"/>
      <c r="I58" s="21" t="s">
        <v>110</v>
      </c>
      <c r="J58" s="64">
        <v>10</v>
      </c>
      <c r="K58" s="41">
        <v>34</v>
      </c>
      <c r="L58" s="64">
        <v>5.5</v>
      </c>
      <c r="M58" s="14"/>
      <c r="N58" s="64"/>
      <c r="O58" s="14"/>
      <c r="P58" s="86"/>
      <c r="Q58" s="90"/>
      <c r="R58" s="65"/>
      <c r="S58" s="22"/>
      <c r="T58" s="65"/>
      <c r="U58" s="22"/>
      <c r="V58" s="65"/>
    </row>
    <row r="59" spans="1:22" ht="15" customHeight="1" x14ac:dyDescent="0.2">
      <c r="A59" s="43">
        <v>40</v>
      </c>
      <c r="B59" s="8" t="s">
        <v>53</v>
      </c>
      <c r="C59" s="74"/>
      <c r="D59" s="58">
        <f t="shared" si="4"/>
        <v>22</v>
      </c>
      <c r="E59" s="30"/>
      <c r="F59" s="64"/>
      <c r="G59" s="9"/>
      <c r="H59" s="64"/>
      <c r="I59" s="21" t="s">
        <v>115</v>
      </c>
      <c r="J59" s="64">
        <v>18</v>
      </c>
      <c r="K59" s="41"/>
      <c r="L59" s="64"/>
      <c r="M59" s="14">
        <v>1.6</v>
      </c>
      <c r="N59" s="64">
        <v>4</v>
      </c>
      <c r="O59" s="14"/>
      <c r="P59" s="86"/>
      <c r="Q59" s="90"/>
      <c r="R59" s="65"/>
      <c r="S59" s="22"/>
      <c r="T59" s="65"/>
      <c r="U59" s="22"/>
      <c r="V59" s="65"/>
    </row>
    <row r="60" spans="1:22" ht="15" customHeight="1" x14ac:dyDescent="0.2">
      <c r="A60" s="43">
        <v>41</v>
      </c>
      <c r="B60" s="8" t="s">
        <v>54</v>
      </c>
      <c r="C60" s="74"/>
      <c r="D60" s="58">
        <f t="shared" si="4"/>
        <v>22</v>
      </c>
      <c r="E60" s="30">
        <v>27.4</v>
      </c>
      <c r="F60" s="64">
        <v>14</v>
      </c>
      <c r="G60" s="9"/>
      <c r="H60" s="64"/>
      <c r="I60" s="21"/>
      <c r="J60" s="64"/>
      <c r="K60" s="41">
        <v>35</v>
      </c>
      <c r="L60" s="64">
        <v>8</v>
      </c>
      <c r="M60" s="14"/>
      <c r="N60" s="64"/>
      <c r="O60" s="14"/>
      <c r="P60" s="86"/>
      <c r="Q60" s="90"/>
      <c r="R60" s="65"/>
      <c r="S60" s="22"/>
      <c r="T60" s="65"/>
      <c r="U60" s="22"/>
      <c r="V60" s="65"/>
    </row>
    <row r="61" spans="1:22" ht="15" customHeight="1" x14ac:dyDescent="0.2">
      <c r="A61" s="43">
        <v>42</v>
      </c>
      <c r="B61" s="8" t="s">
        <v>55</v>
      </c>
      <c r="C61" s="74"/>
      <c r="D61" s="58">
        <f t="shared" si="4"/>
        <v>30.5</v>
      </c>
      <c r="E61" s="30">
        <v>27.5</v>
      </c>
      <c r="F61" s="64">
        <v>12.5</v>
      </c>
      <c r="G61" s="9"/>
      <c r="H61" s="64"/>
      <c r="I61" s="62"/>
      <c r="J61" s="64"/>
      <c r="K61" s="41"/>
      <c r="L61" s="64"/>
      <c r="M61" s="14"/>
      <c r="N61" s="64"/>
      <c r="O61" s="14">
        <v>7.28</v>
      </c>
      <c r="P61" s="86">
        <v>18</v>
      </c>
      <c r="Q61" s="90"/>
      <c r="R61" s="65"/>
      <c r="S61" s="22"/>
      <c r="T61" s="65"/>
      <c r="U61" s="22"/>
      <c r="V61" s="65"/>
    </row>
    <row r="62" spans="1:22" ht="15" customHeight="1" x14ac:dyDescent="0.2">
      <c r="A62" s="43">
        <v>928</v>
      </c>
      <c r="B62" s="8" t="s">
        <v>56</v>
      </c>
      <c r="C62" s="74"/>
      <c r="D62" s="58" t="s">
        <v>19</v>
      </c>
      <c r="E62" s="30">
        <v>29.4</v>
      </c>
      <c r="F62" s="64" t="s">
        <v>20</v>
      </c>
      <c r="G62" s="9"/>
      <c r="H62" s="64"/>
      <c r="I62" s="21"/>
      <c r="J62" s="64"/>
      <c r="K62" s="41"/>
      <c r="L62" s="64"/>
      <c r="M62" s="14">
        <v>1.9</v>
      </c>
      <c r="N62" s="64" t="s">
        <v>20</v>
      </c>
      <c r="O62" s="14"/>
      <c r="P62" s="64"/>
      <c r="Q62" s="90"/>
      <c r="R62" s="65"/>
      <c r="S62" s="22"/>
      <c r="T62" s="65"/>
      <c r="U62" s="22"/>
      <c r="V62" s="65"/>
    </row>
    <row r="65" spans="1:22" ht="15" customHeight="1" x14ac:dyDescent="0.25">
      <c r="A65" s="43"/>
      <c r="B65" s="28" t="s">
        <v>57</v>
      </c>
      <c r="C65" s="85" t="s">
        <v>7</v>
      </c>
      <c r="D65" s="83">
        <f>SUM(D66:D72)</f>
        <v>198</v>
      </c>
      <c r="E65" s="84"/>
      <c r="F65" s="67"/>
      <c r="G65" s="77"/>
      <c r="H65" s="67"/>
      <c r="I65" s="23"/>
      <c r="J65" s="67"/>
      <c r="K65" s="78"/>
      <c r="L65" s="67"/>
      <c r="M65" s="79"/>
      <c r="N65" s="67"/>
      <c r="O65" s="79"/>
      <c r="P65" s="67"/>
      <c r="Q65" s="23"/>
      <c r="R65" s="67"/>
      <c r="S65" s="23" t="s">
        <v>137</v>
      </c>
      <c r="T65" s="67" t="s">
        <v>138</v>
      </c>
      <c r="U65" s="23"/>
      <c r="V65" s="67"/>
    </row>
    <row r="66" spans="1:22" ht="15" customHeight="1" x14ac:dyDescent="0.25">
      <c r="A66" s="43"/>
      <c r="B66" s="76" t="s">
        <v>22</v>
      </c>
      <c r="C66" s="85"/>
      <c r="D66" s="91">
        <f>SUM(R66,T66,V66)</f>
        <v>85</v>
      </c>
      <c r="E66" s="84"/>
      <c r="F66" s="67"/>
      <c r="G66" s="77"/>
      <c r="H66" s="67"/>
      <c r="I66" s="23"/>
      <c r="J66" s="67"/>
      <c r="K66" s="78"/>
      <c r="L66" s="67"/>
      <c r="M66" s="79"/>
      <c r="N66" s="67"/>
      <c r="O66" s="79"/>
      <c r="P66" s="80"/>
      <c r="Q66" s="87"/>
      <c r="R66" s="88"/>
      <c r="S66" s="87" t="s">
        <v>133</v>
      </c>
      <c r="T66" s="88">
        <v>55</v>
      </c>
      <c r="U66" s="87" t="s">
        <v>140</v>
      </c>
      <c r="V66" s="88">
        <v>30</v>
      </c>
    </row>
    <row r="67" spans="1:22" ht="15" customHeight="1" x14ac:dyDescent="0.2">
      <c r="A67" s="43">
        <v>43</v>
      </c>
      <c r="B67" s="8" t="s">
        <v>58</v>
      </c>
      <c r="C67" s="74"/>
      <c r="D67" s="58">
        <f>SUM(F67,H67,J67,L67,N67,P67)</f>
        <v>41.5</v>
      </c>
      <c r="E67" s="30">
        <v>26.4</v>
      </c>
      <c r="F67" s="64">
        <v>19.5</v>
      </c>
      <c r="G67" s="9"/>
      <c r="H67" s="64"/>
      <c r="I67" s="62"/>
      <c r="J67" s="64"/>
      <c r="K67" s="41">
        <v>50</v>
      </c>
      <c r="L67" s="64">
        <v>22</v>
      </c>
      <c r="M67" s="14"/>
      <c r="N67" s="64"/>
      <c r="O67" s="14"/>
      <c r="P67" s="86"/>
      <c r="Q67" s="89"/>
      <c r="R67" s="69"/>
      <c r="S67" s="26"/>
      <c r="T67" s="69"/>
      <c r="U67" s="26"/>
      <c r="V67" s="69"/>
    </row>
    <row r="68" spans="1:22" ht="15" customHeight="1" x14ac:dyDescent="0.2">
      <c r="A68" s="43">
        <v>44</v>
      </c>
      <c r="B68" s="8" t="s">
        <v>59</v>
      </c>
      <c r="C68" s="74"/>
      <c r="D68" s="58">
        <f t="shared" ref="D68:D72" si="5">SUM(F68,H68,J68,L68,N68,P68)</f>
        <v>8.5</v>
      </c>
      <c r="E68" s="30">
        <v>28.4</v>
      </c>
      <c r="F68" s="64" t="s">
        <v>20</v>
      </c>
      <c r="G68" s="9"/>
      <c r="H68" s="64"/>
      <c r="I68" s="21"/>
      <c r="J68" s="64"/>
      <c r="K68" s="41"/>
      <c r="L68" s="64"/>
      <c r="M68" s="14">
        <v>1.78</v>
      </c>
      <c r="N68" s="64">
        <v>8.5</v>
      </c>
      <c r="O68" s="14"/>
      <c r="P68" s="86"/>
      <c r="Q68" s="90"/>
      <c r="R68" s="65"/>
      <c r="S68" s="22"/>
      <c r="T68" s="65"/>
      <c r="U68" s="22"/>
      <c r="V68" s="65"/>
    </row>
    <row r="69" spans="1:22" ht="15" customHeight="1" x14ac:dyDescent="0.2">
      <c r="A69" s="43">
        <v>45</v>
      </c>
      <c r="B69" s="8" t="s">
        <v>60</v>
      </c>
      <c r="C69" s="74"/>
      <c r="D69" s="58">
        <f t="shared" si="5"/>
        <v>3</v>
      </c>
      <c r="E69" s="30">
        <v>45</v>
      </c>
      <c r="F69" s="64" t="s">
        <v>20</v>
      </c>
      <c r="G69" s="9"/>
      <c r="H69" s="64"/>
      <c r="I69" s="21"/>
      <c r="J69" s="64"/>
      <c r="K69" s="41"/>
      <c r="L69" s="64"/>
      <c r="M69" s="14">
        <v>1.59</v>
      </c>
      <c r="N69" s="64">
        <v>3</v>
      </c>
      <c r="O69" s="14"/>
      <c r="P69" s="86"/>
      <c r="Q69" s="90"/>
      <c r="R69" s="65"/>
      <c r="S69" s="22"/>
      <c r="T69" s="65"/>
      <c r="U69" s="22"/>
      <c r="V69" s="65"/>
    </row>
    <row r="70" spans="1:22" ht="15" customHeight="1" x14ac:dyDescent="0.2">
      <c r="A70" s="43">
        <v>46</v>
      </c>
      <c r="B70" s="8" t="s">
        <v>61</v>
      </c>
      <c r="C70" s="74"/>
      <c r="D70" s="58">
        <f t="shared" si="5"/>
        <v>9</v>
      </c>
      <c r="E70" s="30">
        <v>29.6</v>
      </c>
      <c r="F70" s="64" t="s">
        <v>20</v>
      </c>
      <c r="G70" s="9"/>
      <c r="H70" s="64"/>
      <c r="I70" s="21"/>
      <c r="J70" s="64"/>
      <c r="K70" s="41"/>
      <c r="L70" s="64"/>
      <c r="M70" s="14"/>
      <c r="N70" s="64"/>
      <c r="O70" s="14">
        <v>4.71</v>
      </c>
      <c r="P70" s="86">
        <v>9</v>
      </c>
      <c r="Q70" s="90"/>
      <c r="R70" s="65"/>
      <c r="S70" s="22"/>
      <c r="T70" s="65"/>
      <c r="U70" s="22"/>
      <c r="V70" s="65"/>
    </row>
    <row r="71" spans="1:22" ht="15" customHeight="1" x14ac:dyDescent="0.2">
      <c r="A71" s="43">
        <v>47</v>
      </c>
      <c r="B71" s="8" t="s">
        <v>62</v>
      </c>
      <c r="C71" s="74"/>
      <c r="D71" s="58">
        <f t="shared" si="5"/>
        <v>13</v>
      </c>
      <c r="E71" s="30"/>
      <c r="F71" s="64"/>
      <c r="G71" s="9"/>
      <c r="H71" s="64"/>
      <c r="I71" s="21"/>
      <c r="J71" s="64"/>
      <c r="K71" s="41"/>
      <c r="L71" s="64"/>
      <c r="M71" s="14"/>
      <c r="N71" s="64"/>
      <c r="O71" s="14">
        <v>6</v>
      </c>
      <c r="P71" s="86">
        <v>13</v>
      </c>
      <c r="Q71" s="90"/>
      <c r="R71" s="65"/>
      <c r="S71" s="22"/>
      <c r="T71" s="65"/>
      <c r="U71" s="22"/>
      <c r="V71" s="65"/>
    </row>
    <row r="72" spans="1:22" ht="15" customHeight="1" x14ac:dyDescent="0.2">
      <c r="A72" s="43">
        <v>48</v>
      </c>
      <c r="B72" s="8" t="s">
        <v>63</v>
      </c>
      <c r="C72" s="74"/>
      <c r="D72" s="58">
        <f t="shared" si="5"/>
        <v>38</v>
      </c>
      <c r="E72" s="30">
        <v>24.9</v>
      </c>
      <c r="F72" s="64">
        <v>22</v>
      </c>
      <c r="G72" s="9"/>
      <c r="H72" s="64"/>
      <c r="I72" s="62" t="s">
        <v>116</v>
      </c>
      <c r="J72" s="64">
        <v>16</v>
      </c>
      <c r="K72" s="41"/>
      <c r="L72" s="64"/>
      <c r="M72" s="14"/>
      <c r="N72" s="64"/>
      <c r="O72" s="14"/>
      <c r="P72" s="86"/>
      <c r="Q72" s="90"/>
      <c r="R72" s="65"/>
      <c r="S72" s="22"/>
      <c r="T72" s="65"/>
      <c r="U72" s="22"/>
      <c r="V72" s="65"/>
    </row>
    <row r="73" spans="1:22" ht="15" customHeight="1" x14ac:dyDescent="0.2">
      <c r="A73" s="43"/>
      <c r="B73" s="4"/>
      <c r="C73" s="74"/>
      <c r="D73" s="58" t="s">
        <v>19</v>
      </c>
      <c r="E73" s="30"/>
      <c r="F73" s="64"/>
      <c r="G73" s="9"/>
      <c r="H73" s="64"/>
      <c r="I73" s="21"/>
      <c r="J73" s="64"/>
      <c r="K73" s="41"/>
      <c r="L73" s="64"/>
      <c r="M73" s="14"/>
      <c r="N73" s="64"/>
      <c r="O73" s="14"/>
      <c r="P73" s="64"/>
      <c r="Q73" s="90"/>
      <c r="R73" s="65"/>
      <c r="S73" s="22"/>
      <c r="T73" s="65"/>
      <c r="U73" s="22"/>
      <c r="V73" s="65"/>
    </row>
    <row r="76" spans="1:22" ht="15" customHeight="1" x14ac:dyDescent="0.2">
      <c r="A76" s="45" t="s">
        <v>0</v>
      </c>
      <c r="B76" s="2" t="s">
        <v>4</v>
      </c>
      <c r="C76" s="93" t="s">
        <v>18</v>
      </c>
      <c r="D76" s="55" t="s">
        <v>5</v>
      </c>
      <c r="E76" s="34" t="s">
        <v>3</v>
      </c>
      <c r="F76" s="63"/>
      <c r="G76" s="18" t="s">
        <v>8</v>
      </c>
      <c r="H76" s="63"/>
      <c r="I76" s="95" t="s">
        <v>9</v>
      </c>
      <c r="J76" s="96"/>
      <c r="K76" s="38" t="s">
        <v>14</v>
      </c>
      <c r="L76" s="63"/>
      <c r="M76" s="13" t="s">
        <v>15</v>
      </c>
      <c r="N76" s="63"/>
      <c r="O76" s="13" t="s">
        <v>10</v>
      </c>
      <c r="P76" s="63"/>
      <c r="Q76" s="27" t="s">
        <v>11</v>
      </c>
      <c r="R76" s="63"/>
      <c r="S76" s="27" t="s">
        <v>12</v>
      </c>
      <c r="T76" s="63"/>
      <c r="U76" s="27" t="s">
        <v>17</v>
      </c>
      <c r="V76" s="63"/>
    </row>
    <row r="77" spans="1:22" ht="15" customHeight="1" x14ac:dyDescent="0.2">
      <c r="A77" s="46"/>
      <c r="B77" s="3"/>
      <c r="C77" s="94"/>
      <c r="D77" s="56" t="s">
        <v>6</v>
      </c>
      <c r="E77" s="30" t="s">
        <v>13</v>
      </c>
      <c r="F77" s="64" t="s">
        <v>1</v>
      </c>
      <c r="G77" s="9" t="s">
        <v>13</v>
      </c>
      <c r="H77" s="64" t="s">
        <v>1</v>
      </c>
      <c r="I77" s="21" t="s">
        <v>13</v>
      </c>
      <c r="J77" s="64" t="s">
        <v>1</v>
      </c>
      <c r="K77" s="43" t="s">
        <v>16</v>
      </c>
      <c r="L77" s="64" t="s">
        <v>1</v>
      </c>
      <c r="M77" s="14" t="s">
        <v>2</v>
      </c>
      <c r="N77" s="64" t="s">
        <v>1</v>
      </c>
      <c r="O77" s="14" t="s">
        <v>2</v>
      </c>
      <c r="P77" s="64" t="s">
        <v>1</v>
      </c>
      <c r="Q77" s="21" t="s">
        <v>13</v>
      </c>
      <c r="R77" s="64" t="s">
        <v>1</v>
      </c>
      <c r="S77" s="21" t="s">
        <v>13</v>
      </c>
      <c r="T77" s="64" t="s">
        <v>1</v>
      </c>
      <c r="U77" s="21" t="s">
        <v>13</v>
      </c>
      <c r="V77" s="64" t="s">
        <v>1</v>
      </c>
    </row>
    <row r="78" spans="1:22" ht="15" customHeight="1" x14ac:dyDescent="0.2">
      <c r="A78" s="49"/>
      <c r="B78" s="6"/>
      <c r="C78" s="67"/>
      <c r="D78" s="59"/>
      <c r="E78" s="33"/>
      <c r="F78" s="66"/>
      <c r="G78" s="11"/>
      <c r="H78" s="66"/>
      <c r="I78" s="24"/>
      <c r="J78" s="66"/>
      <c r="K78" s="44"/>
      <c r="L78" s="66"/>
      <c r="M78" s="16"/>
      <c r="N78" s="66"/>
      <c r="O78" s="16"/>
      <c r="P78" s="66"/>
      <c r="Q78" s="24"/>
      <c r="R78" s="66"/>
      <c r="S78" s="24"/>
      <c r="T78" s="66"/>
      <c r="U78" s="24"/>
      <c r="V78" s="63"/>
    </row>
    <row r="79" spans="1:22" ht="15" customHeight="1" x14ac:dyDescent="0.25">
      <c r="A79" s="43"/>
      <c r="B79" s="28" t="s">
        <v>64</v>
      </c>
      <c r="C79" s="85" t="s">
        <v>7</v>
      </c>
      <c r="D79" s="83">
        <f>SUM(D80:D86)</f>
        <v>247.5</v>
      </c>
      <c r="E79" s="84"/>
      <c r="F79" s="67"/>
      <c r="G79" s="77"/>
      <c r="H79" s="67"/>
      <c r="I79" s="23"/>
      <c r="J79" s="67"/>
      <c r="K79" s="78"/>
      <c r="L79" s="67"/>
      <c r="M79" s="79"/>
      <c r="N79" s="67"/>
      <c r="O79" s="79"/>
      <c r="P79" s="67"/>
      <c r="Q79" s="23"/>
      <c r="R79" s="67"/>
      <c r="S79" s="23"/>
      <c r="T79" s="67"/>
      <c r="U79" s="23"/>
      <c r="V79" s="67"/>
    </row>
    <row r="80" spans="1:22" ht="15" customHeight="1" x14ac:dyDescent="0.25">
      <c r="A80" s="43"/>
      <c r="B80" s="76" t="s">
        <v>22</v>
      </c>
      <c r="C80" s="85"/>
      <c r="D80" s="91">
        <f>SUM(R80,T80,V80)</f>
        <v>100</v>
      </c>
      <c r="E80" s="84"/>
      <c r="F80" s="67"/>
      <c r="G80" s="77"/>
      <c r="H80" s="67"/>
      <c r="I80" s="23"/>
      <c r="J80" s="67"/>
      <c r="K80" s="78"/>
      <c r="L80" s="67"/>
      <c r="M80" s="79"/>
      <c r="N80" s="67"/>
      <c r="O80" s="79"/>
      <c r="P80" s="80"/>
      <c r="Q80" s="87" t="s">
        <v>120</v>
      </c>
      <c r="R80" s="88">
        <v>45</v>
      </c>
      <c r="S80" s="87" t="s">
        <v>134</v>
      </c>
      <c r="T80" s="88">
        <v>30</v>
      </c>
      <c r="U80" s="87" t="s">
        <v>145</v>
      </c>
      <c r="V80" s="88">
        <v>25</v>
      </c>
    </row>
    <row r="81" spans="1:22" ht="15" customHeight="1" x14ac:dyDescent="0.2">
      <c r="A81" s="43">
        <v>61</v>
      </c>
      <c r="B81" s="8" t="s">
        <v>65</v>
      </c>
      <c r="C81" s="74"/>
      <c r="D81" s="58">
        <f>SUM(F81,H81,J81,L81,N81,P81)</f>
        <v>12</v>
      </c>
      <c r="E81" s="30">
        <v>28.9</v>
      </c>
      <c r="F81" s="64">
        <v>4</v>
      </c>
      <c r="G81" s="9"/>
      <c r="H81" s="64"/>
      <c r="I81" s="62"/>
      <c r="J81" s="64"/>
      <c r="K81" s="41">
        <v>35</v>
      </c>
      <c r="L81" s="64">
        <v>8</v>
      </c>
      <c r="M81" s="14"/>
      <c r="N81" s="64"/>
      <c r="O81" s="14"/>
      <c r="P81" s="86"/>
      <c r="Q81" s="89"/>
      <c r="R81" s="69"/>
      <c r="S81" s="26"/>
      <c r="T81" s="69"/>
      <c r="U81" s="26"/>
      <c r="V81" s="69"/>
    </row>
    <row r="82" spans="1:22" ht="15" customHeight="1" x14ac:dyDescent="0.2">
      <c r="A82" s="43">
        <v>62</v>
      </c>
      <c r="B82" s="8" t="s">
        <v>66</v>
      </c>
      <c r="C82" s="74"/>
      <c r="D82" s="58">
        <f t="shared" ref="D82:D86" si="6">SUM(F82,H82,J82,L82,N82,P82)</f>
        <v>17</v>
      </c>
      <c r="E82" s="30">
        <v>28</v>
      </c>
      <c r="F82" s="64">
        <v>9</v>
      </c>
      <c r="G82" s="9"/>
      <c r="H82" s="64"/>
      <c r="I82" s="21"/>
      <c r="J82" s="64"/>
      <c r="K82" s="41"/>
      <c r="L82" s="64"/>
      <c r="M82" s="14"/>
      <c r="N82" s="64"/>
      <c r="O82" s="14">
        <v>4.58</v>
      </c>
      <c r="P82" s="86">
        <v>8</v>
      </c>
      <c r="Q82" s="90"/>
      <c r="R82" s="65"/>
      <c r="S82" s="22"/>
      <c r="T82" s="65"/>
      <c r="U82" s="22"/>
      <c r="V82" s="65"/>
    </row>
    <row r="83" spans="1:22" ht="15" customHeight="1" x14ac:dyDescent="0.2">
      <c r="A83" s="43">
        <v>63</v>
      </c>
      <c r="B83" s="8" t="s">
        <v>67</v>
      </c>
      <c r="C83" s="74"/>
      <c r="D83" s="58">
        <f t="shared" si="6"/>
        <v>36</v>
      </c>
      <c r="E83" s="30"/>
      <c r="F83" s="64"/>
      <c r="G83" s="9">
        <v>55.4</v>
      </c>
      <c r="H83" s="64">
        <v>22</v>
      </c>
      <c r="I83" s="21"/>
      <c r="J83" s="64"/>
      <c r="K83" s="41">
        <v>40</v>
      </c>
      <c r="L83" s="64">
        <v>14</v>
      </c>
      <c r="M83" s="14"/>
      <c r="N83" s="64"/>
      <c r="O83" s="14"/>
      <c r="P83" s="86"/>
      <c r="Q83" s="90"/>
      <c r="R83" s="65"/>
      <c r="S83" s="22"/>
      <c r="T83" s="65"/>
      <c r="U83" s="22"/>
      <c r="V83" s="65"/>
    </row>
    <row r="84" spans="1:22" ht="15" customHeight="1" x14ac:dyDescent="0.2">
      <c r="A84" s="43">
        <v>64</v>
      </c>
      <c r="B84" s="8" t="s">
        <v>68</v>
      </c>
      <c r="C84" s="74"/>
      <c r="D84" s="58">
        <f t="shared" si="6"/>
        <v>19</v>
      </c>
      <c r="E84" s="30"/>
      <c r="F84" s="64"/>
      <c r="G84" s="9">
        <v>61.7</v>
      </c>
      <c r="H84" s="64">
        <v>12</v>
      </c>
      <c r="I84" s="21"/>
      <c r="J84" s="64"/>
      <c r="K84" s="41"/>
      <c r="L84" s="64"/>
      <c r="M84" s="14"/>
      <c r="N84" s="64"/>
      <c r="O84" s="14">
        <v>4.53</v>
      </c>
      <c r="P84" s="86">
        <v>7</v>
      </c>
      <c r="Q84" s="90"/>
      <c r="R84" s="65"/>
      <c r="S84" s="22"/>
      <c r="T84" s="65"/>
      <c r="U84" s="22"/>
      <c r="V84" s="65"/>
    </row>
    <row r="85" spans="1:22" ht="15" customHeight="1" x14ac:dyDescent="0.2">
      <c r="A85" s="43">
        <v>65</v>
      </c>
      <c r="B85" s="8" t="s">
        <v>69</v>
      </c>
      <c r="C85" s="74"/>
      <c r="D85" s="58">
        <f t="shared" si="6"/>
        <v>35.5</v>
      </c>
      <c r="E85" s="30"/>
      <c r="F85" s="64"/>
      <c r="G85" s="9"/>
      <c r="H85" s="64"/>
      <c r="I85" s="21" t="s">
        <v>104</v>
      </c>
      <c r="J85" s="64">
        <v>17</v>
      </c>
      <c r="K85" s="41"/>
      <c r="L85" s="64"/>
      <c r="M85" s="14">
        <v>1.94</v>
      </c>
      <c r="N85" s="64">
        <v>18.5</v>
      </c>
      <c r="O85" s="14"/>
      <c r="P85" s="86"/>
      <c r="Q85" s="90"/>
      <c r="R85" s="65"/>
      <c r="S85" s="22"/>
      <c r="T85" s="65"/>
      <c r="U85" s="22"/>
      <c r="V85" s="65"/>
    </row>
    <row r="86" spans="1:22" ht="15" customHeight="1" x14ac:dyDescent="0.2">
      <c r="A86" s="43">
        <v>66</v>
      </c>
      <c r="B86" s="8" t="s">
        <v>70</v>
      </c>
      <c r="C86" s="74"/>
      <c r="D86" s="58">
        <f t="shared" si="6"/>
        <v>28</v>
      </c>
      <c r="E86" s="30"/>
      <c r="F86" s="64"/>
      <c r="G86" s="9"/>
      <c r="H86" s="64"/>
      <c r="I86" s="62" t="s">
        <v>108</v>
      </c>
      <c r="J86" s="64">
        <v>12</v>
      </c>
      <c r="K86" s="41"/>
      <c r="L86" s="64"/>
      <c r="M86" s="14">
        <v>1.92</v>
      </c>
      <c r="N86" s="64">
        <v>16</v>
      </c>
      <c r="O86" s="14"/>
      <c r="P86" s="86"/>
      <c r="Q86" s="90"/>
      <c r="R86" s="65"/>
      <c r="S86" s="22"/>
      <c r="T86" s="65"/>
      <c r="U86" s="22"/>
      <c r="V86" s="65"/>
    </row>
    <row r="87" spans="1:22" ht="15" customHeight="1" x14ac:dyDescent="0.2">
      <c r="A87" s="43">
        <v>916</v>
      </c>
      <c r="B87" s="8" t="s">
        <v>71</v>
      </c>
      <c r="C87" s="74"/>
      <c r="D87" s="58" t="s">
        <v>19</v>
      </c>
      <c r="E87" s="30">
        <v>28.1</v>
      </c>
      <c r="F87" s="64" t="s">
        <v>20</v>
      </c>
      <c r="G87" s="9"/>
      <c r="H87" s="64"/>
      <c r="I87" s="21"/>
      <c r="J87" s="64"/>
      <c r="K87" s="41"/>
      <c r="L87" s="64"/>
      <c r="M87" s="14">
        <v>1.66</v>
      </c>
      <c r="N87" s="64" t="s">
        <v>20</v>
      </c>
      <c r="O87" s="14"/>
      <c r="P87" s="64"/>
      <c r="Q87" s="90"/>
      <c r="R87" s="65"/>
      <c r="S87" s="22"/>
      <c r="T87" s="65"/>
      <c r="U87" s="22"/>
      <c r="V87" s="65"/>
    </row>
    <row r="88" spans="1:22" ht="15" customHeight="1" x14ac:dyDescent="0.2">
      <c r="A88" s="81"/>
      <c r="B88" s="19"/>
      <c r="C88" s="82"/>
      <c r="D88" s="83"/>
      <c r="E88" s="70"/>
      <c r="F88" s="69"/>
      <c r="G88" s="71"/>
      <c r="H88" s="69"/>
      <c r="I88" s="26"/>
      <c r="J88" s="69"/>
      <c r="K88" s="72"/>
      <c r="L88" s="69"/>
      <c r="M88" s="73"/>
      <c r="N88" s="69"/>
      <c r="O88" s="73"/>
      <c r="P88" s="69"/>
      <c r="Q88" s="22"/>
      <c r="R88" s="65"/>
      <c r="S88" s="22"/>
      <c r="T88" s="65"/>
      <c r="U88" s="22"/>
      <c r="V88" s="65"/>
    </row>
    <row r="91" spans="1:22" ht="15" customHeight="1" x14ac:dyDescent="0.25">
      <c r="A91" s="43"/>
      <c r="B91" s="28" t="s">
        <v>72</v>
      </c>
      <c r="C91" s="85" t="s">
        <v>7</v>
      </c>
      <c r="D91" s="83">
        <f>SUM(D92:D98)</f>
        <v>287</v>
      </c>
      <c r="E91" s="84"/>
      <c r="F91" s="67"/>
      <c r="G91" s="77"/>
      <c r="H91" s="67"/>
      <c r="I91" s="23"/>
      <c r="J91" s="67"/>
      <c r="K91" s="78"/>
      <c r="L91" s="67"/>
      <c r="M91" s="79"/>
      <c r="N91" s="67"/>
      <c r="O91" s="79"/>
      <c r="P91" s="67"/>
      <c r="Q91" s="23"/>
      <c r="R91" s="67"/>
      <c r="S91" s="23"/>
      <c r="T91" s="67"/>
      <c r="U91" s="23"/>
      <c r="V91" s="67"/>
    </row>
    <row r="92" spans="1:22" ht="15" customHeight="1" x14ac:dyDescent="0.25">
      <c r="A92" s="43"/>
      <c r="B92" s="76" t="s">
        <v>22</v>
      </c>
      <c r="C92" s="85"/>
      <c r="D92" s="91">
        <f>SUM(R92,T92,V92)</f>
        <v>130</v>
      </c>
      <c r="E92" s="84"/>
      <c r="F92" s="67"/>
      <c r="G92" s="77"/>
      <c r="H92" s="67"/>
      <c r="I92" s="23"/>
      <c r="J92" s="67"/>
      <c r="K92" s="78"/>
      <c r="L92" s="67"/>
      <c r="M92" s="79"/>
      <c r="N92" s="67"/>
      <c r="O92" s="79"/>
      <c r="P92" s="80"/>
      <c r="Q92" s="87" t="s">
        <v>124</v>
      </c>
      <c r="R92" s="88">
        <v>55</v>
      </c>
      <c r="S92" s="87" t="s">
        <v>136</v>
      </c>
      <c r="T92" s="88">
        <v>40</v>
      </c>
      <c r="U92" s="87" t="s">
        <v>148</v>
      </c>
      <c r="V92" s="88">
        <v>35</v>
      </c>
    </row>
    <row r="93" spans="1:22" ht="15" customHeight="1" x14ac:dyDescent="0.2">
      <c r="A93" s="43">
        <v>67</v>
      </c>
      <c r="B93" s="8" t="s">
        <v>73</v>
      </c>
      <c r="C93" s="74"/>
      <c r="D93" s="58">
        <f>SUM(F93,H93,J93,L93,N93,P93)</f>
        <v>41</v>
      </c>
      <c r="E93" s="30"/>
      <c r="F93" s="64"/>
      <c r="G93" s="9"/>
      <c r="H93" s="64"/>
      <c r="I93" s="62" t="s">
        <v>111</v>
      </c>
      <c r="J93" s="64">
        <v>22</v>
      </c>
      <c r="K93" s="41"/>
      <c r="L93" s="64"/>
      <c r="M93" s="14"/>
      <c r="N93" s="64"/>
      <c r="O93" s="14">
        <v>7.5</v>
      </c>
      <c r="P93" s="86">
        <v>19</v>
      </c>
      <c r="Q93" s="89"/>
      <c r="R93" s="69"/>
      <c r="S93" s="26"/>
      <c r="T93" s="69"/>
      <c r="U93" s="26"/>
      <c r="V93" s="69"/>
    </row>
    <row r="94" spans="1:22" ht="15" customHeight="1" x14ac:dyDescent="0.2">
      <c r="A94" s="43">
        <v>68</v>
      </c>
      <c r="B94" s="8" t="s">
        <v>74</v>
      </c>
      <c r="C94" s="74"/>
      <c r="D94" s="58">
        <f t="shared" ref="D94:D98" si="7">SUM(F94,H94,J94,L94,N94,P94)</f>
        <v>21</v>
      </c>
      <c r="E94" s="30"/>
      <c r="F94" s="64"/>
      <c r="G94" s="9"/>
      <c r="H94" s="64"/>
      <c r="I94" s="21" t="s">
        <v>102</v>
      </c>
      <c r="J94" s="64">
        <v>21</v>
      </c>
      <c r="K94" s="41"/>
      <c r="L94" s="64"/>
      <c r="M94" s="14">
        <v>1.82</v>
      </c>
      <c r="N94" s="64" t="s">
        <v>20</v>
      </c>
      <c r="O94" s="14"/>
      <c r="P94" s="86"/>
      <c r="Q94" s="90"/>
      <c r="R94" s="65"/>
      <c r="S94" s="22"/>
      <c r="T94" s="65"/>
      <c r="U94" s="22"/>
      <c r="V94" s="65"/>
    </row>
    <row r="95" spans="1:22" ht="15" customHeight="1" x14ac:dyDescent="0.2">
      <c r="A95" s="43">
        <v>69</v>
      </c>
      <c r="B95" s="8" t="s">
        <v>75</v>
      </c>
      <c r="C95" s="74"/>
      <c r="D95" s="58">
        <f t="shared" si="7"/>
        <v>21</v>
      </c>
      <c r="E95" s="30">
        <v>28.1</v>
      </c>
      <c r="F95" s="64">
        <v>8</v>
      </c>
      <c r="G95" s="9"/>
      <c r="H95" s="64"/>
      <c r="I95" s="21"/>
      <c r="J95" s="64"/>
      <c r="K95" s="41"/>
      <c r="L95" s="64"/>
      <c r="M95" s="14">
        <v>1.83</v>
      </c>
      <c r="N95" s="64">
        <v>13</v>
      </c>
      <c r="O95" s="14"/>
      <c r="P95" s="86"/>
      <c r="Q95" s="90"/>
      <c r="R95" s="65"/>
      <c r="S95" s="22"/>
      <c r="T95" s="65"/>
      <c r="U95" s="22"/>
      <c r="V95" s="65"/>
    </row>
    <row r="96" spans="1:22" ht="15" customHeight="1" x14ac:dyDescent="0.2">
      <c r="A96" s="43">
        <v>70</v>
      </c>
      <c r="B96" s="8" t="s">
        <v>76</v>
      </c>
      <c r="C96" s="74"/>
      <c r="D96" s="58">
        <f t="shared" si="7"/>
        <v>10</v>
      </c>
      <c r="E96" s="30">
        <v>27.9</v>
      </c>
      <c r="F96" s="64">
        <v>10</v>
      </c>
      <c r="G96" s="9"/>
      <c r="H96" s="64"/>
      <c r="I96" s="21"/>
      <c r="J96" s="64"/>
      <c r="K96" s="41"/>
      <c r="L96" s="64"/>
      <c r="M96" s="14"/>
      <c r="N96" s="64"/>
      <c r="O96" s="14"/>
      <c r="P96" s="86"/>
      <c r="Q96" s="90"/>
      <c r="R96" s="65"/>
      <c r="S96" s="22"/>
      <c r="T96" s="65"/>
      <c r="U96" s="22"/>
      <c r="V96" s="65"/>
    </row>
    <row r="97" spans="1:22" ht="15" customHeight="1" x14ac:dyDescent="0.2">
      <c r="A97" s="43">
        <v>71</v>
      </c>
      <c r="B97" s="8" t="s">
        <v>77</v>
      </c>
      <c r="C97" s="74"/>
      <c r="D97" s="58">
        <f t="shared" si="7"/>
        <v>36</v>
      </c>
      <c r="E97" s="30"/>
      <c r="F97" s="64"/>
      <c r="G97" s="9">
        <v>55.9</v>
      </c>
      <c r="H97" s="64">
        <v>21</v>
      </c>
      <c r="I97" s="21"/>
      <c r="J97" s="64"/>
      <c r="K97" s="41"/>
      <c r="L97" s="64"/>
      <c r="M97" s="14"/>
      <c r="N97" s="64"/>
      <c r="O97" s="14">
        <v>6.82</v>
      </c>
      <c r="P97" s="86">
        <v>15</v>
      </c>
      <c r="Q97" s="90"/>
      <c r="R97" s="65"/>
      <c r="S97" s="22"/>
      <c r="T97" s="65"/>
      <c r="U97" s="22"/>
      <c r="V97" s="65"/>
    </row>
    <row r="98" spans="1:22" ht="15" customHeight="1" x14ac:dyDescent="0.2">
      <c r="A98" s="43">
        <v>72</v>
      </c>
      <c r="B98" s="8" t="s">
        <v>78</v>
      </c>
      <c r="C98" s="74"/>
      <c r="D98" s="58">
        <f t="shared" si="7"/>
        <v>28</v>
      </c>
      <c r="E98" s="30"/>
      <c r="F98" s="64"/>
      <c r="G98" s="9">
        <v>60.2</v>
      </c>
      <c r="H98" s="64">
        <v>14</v>
      </c>
      <c r="I98" s="62"/>
      <c r="J98" s="64"/>
      <c r="K98" s="41"/>
      <c r="L98" s="64"/>
      <c r="M98" s="14">
        <v>1.86</v>
      </c>
      <c r="N98" s="64">
        <v>14</v>
      </c>
      <c r="O98" s="14"/>
      <c r="P98" s="86"/>
      <c r="Q98" s="90"/>
      <c r="R98" s="65"/>
      <c r="S98" s="22"/>
      <c r="T98" s="65"/>
      <c r="U98" s="22"/>
      <c r="V98" s="65"/>
    </row>
    <row r="99" spans="1:22" ht="15" customHeight="1" x14ac:dyDescent="0.2">
      <c r="A99" s="43"/>
      <c r="B99" s="4"/>
      <c r="C99" s="74"/>
      <c r="D99" s="58" t="s">
        <v>19</v>
      </c>
      <c r="E99" s="30"/>
      <c r="F99" s="64"/>
      <c r="G99" s="9"/>
      <c r="H99" s="64"/>
      <c r="I99" s="21"/>
      <c r="J99" s="64"/>
      <c r="K99" s="41"/>
      <c r="L99" s="64"/>
      <c r="M99" s="14"/>
      <c r="N99" s="64"/>
      <c r="O99" s="14"/>
      <c r="P99" s="64"/>
      <c r="Q99" s="90"/>
      <c r="R99" s="65"/>
      <c r="S99" s="22"/>
      <c r="T99" s="65"/>
      <c r="U99" s="22"/>
      <c r="V99" s="65"/>
    </row>
    <row r="102" spans="1:22" ht="15" customHeight="1" x14ac:dyDescent="0.25">
      <c r="A102" s="43"/>
      <c r="B102" s="28" t="s">
        <v>79</v>
      </c>
      <c r="C102" s="85" t="s">
        <v>7</v>
      </c>
      <c r="D102" s="83">
        <f>SUM(D103:D109)</f>
        <v>146</v>
      </c>
      <c r="E102" s="84"/>
      <c r="F102" s="67"/>
      <c r="G102" s="77"/>
      <c r="H102" s="67"/>
      <c r="I102" s="23"/>
      <c r="J102" s="67"/>
      <c r="K102" s="78"/>
      <c r="L102" s="67"/>
      <c r="M102" s="79"/>
      <c r="N102" s="67"/>
      <c r="O102" s="79"/>
      <c r="P102" s="67"/>
      <c r="Q102" s="23"/>
      <c r="R102" s="67"/>
      <c r="S102" s="23"/>
      <c r="T102" s="67"/>
      <c r="U102" s="23"/>
      <c r="V102" s="67"/>
    </row>
    <row r="103" spans="1:22" ht="15" customHeight="1" x14ac:dyDescent="0.25">
      <c r="A103" s="43"/>
      <c r="B103" s="76" t="s">
        <v>22</v>
      </c>
      <c r="C103" s="85"/>
      <c r="D103" s="91">
        <f>SUM(R103,T103,V103)</f>
        <v>57.5</v>
      </c>
      <c r="E103" s="84"/>
      <c r="F103" s="67"/>
      <c r="G103" s="77"/>
      <c r="H103" s="67"/>
      <c r="I103" s="23"/>
      <c r="J103" s="67"/>
      <c r="K103" s="78"/>
      <c r="L103" s="67"/>
      <c r="M103" s="79"/>
      <c r="N103" s="67"/>
      <c r="O103" s="79"/>
      <c r="P103" s="80"/>
      <c r="Q103" s="87" t="s">
        <v>123</v>
      </c>
      <c r="R103" s="88">
        <v>25</v>
      </c>
      <c r="S103" s="87" t="s">
        <v>131</v>
      </c>
      <c r="T103" s="88">
        <v>22.5</v>
      </c>
      <c r="U103" s="87" t="s">
        <v>142</v>
      </c>
      <c r="V103" s="88">
        <v>10</v>
      </c>
    </row>
    <row r="104" spans="1:22" ht="15" customHeight="1" x14ac:dyDescent="0.2">
      <c r="A104" s="43">
        <v>73</v>
      </c>
      <c r="B104" s="8" t="s">
        <v>80</v>
      </c>
      <c r="C104" s="74"/>
      <c r="D104" s="58">
        <f>SUM(F104,H104,J104,L104,N104,P104)</f>
        <v>19</v>
      </c>
      <c r="E104" s="30"/>
      <c r="F104" s="64"/>
      <c r="G104" s="9"/>
      <c r="H104" s="64"/>
      <c r="I104" s="62" t="s">
        <v>107</v>
      </c>
      <c r="J104" s="64">
        <v>13</v>
      </c>
      <c r="K104" s="41"/>
      <c r="L104" s="64"/>
      <c r="M104" s="14">
        <v>1.7</v>
      </c>
      <c r="N104" s="64">
        <v>6</v>
      </c>
      <c r="O104" s="14"/>
      <c r="P104" s="86"/>
      <c r="Q104" s="89"/>
      <c r="R104" s="69"/>
      <c r="S104" s="26"/>
      <c r="T104" s="69"/>
      <c r="U104" s="26"/>
      <c r="V104" s="69"/>
    </row>
    <row r="105" spans="1:22" ht="15" customHeight="1" x14ac:dyDescent="0.2">
      <c r="A105" s="43">
        <v>74</v>
      </c>
      <c r="B105" s="8" t="s">
        <v>81</v>
      </c>
      <c r="C105" s="74"/>
      <c r="D105" s="58">
        <f t="shared" ref="D105:D109" si="8">SUM(F105,H105,J105,L105,N105,P105)</f>
        <v>16</v>
      </c>
      <c r="E105" s="30"/>
      <c r="F105" s="64"/>
      <c r="G105" s="9">
        <v>65.599999999999994</v>
      </c>
      <c r="H105" s="64">
        <v>6</v>
      </c>
      <c r="I105" s="21"/>
      <c r="J105" s="64"/>
      <c r="K105" s="41"/>
      <c r="L105" s="64"/>
      <c r="M105" s="14"/>
      <c r="N105" s="64"/>
      <c r="O105" s="14">
        <v>5.52</v>
      </c>
      <c r="P105" s="86">
        <v>10</v>
      </c>
      <c r="Q105" s="90"/>
      <c r="R105" s="65"/>
      <c r="S105" s="22"/>
      <c r="T105" s="65"/>
      <c r="U105" s="22"/>
      <c r="V105" s="65"/>
    </row>
    <row r="106" spans="1:22" ht="15" customHeight="1" x14ac:dyDescent="0.2">
      <c r="A106" s="43">
        <v>75</v>
      </c>
      <c r="B106" s="8" t="s">
        <v>82</v>
      </c>
      <c r="C106" s="74"/>
      <c r="D106" s="58">
        <f t="shared" si="8"/>
        <v>8</v>
      </c>
      <c r="E106" s="30">
        <v>28.8</v>
      </c>
      <c r="F106" s="64">
        <v>5</v>
      </c>
      <c r="G106" s="9"/>
      <c r="H106" s="64"/>
      <c r="I106" s="21"/>
      <c r="J106" s="64"/>
      <c r="K106" s="41">
        <v>31</v>
      </c>
      <c r="L106" s="64">
        <v>3</v>
      </c>
      <c r="M106" s="14"/>
      <c r="N106" s="64"/>
      <c r="O106" s="14"/>
      <c r="P106" s="86"/>
      <c r="Q106" s="90"/>
      <c r="R106" s="65"/>
      <c r="S106" s="22"/>
      <c r="T106" s="65"/>
      <c r="U106" s="22"/>
      <c r="V106" s="65"/>
    </row>
    <row r="107" spans="1:22" ht="15" customHeight="1" x14ac:dyDescent="0.2">
      <c r="A107" s="43">
        <v>76</v>
      </c>
      <c r="B107" s="8" t="s">
        <v>83</v>
      </c>
      <c r="C107" s="74"/>
      <c r="D107" s="58">
        <f t="shared" si="8"/>
        <v>15</v>
      </c>
      <c r="E107" s="30"/>
      <c r="F107" s="64"/>
      <c r="G107" s="9">
        <v>62.9</v>
      </c>
      <c r="H107" s="64">
        <v>10</v>
      </c>
      <c r="I107" s="21"/>
      <c r="J107" s="64"/>
      <c r="K107" s="41"/>
      <c r="L107" s="64"/>
      <c r="M107" s="14"/>
      <c r="N107" s="64"/>
      <c r="O107" s="14">
        <v>4.2</v>
      </c>
      <c r="P107" s="86">
        <v>5</v>
      </c>
      <c r="Q107" s="90"/>
      <c r="R107" s="65"/>
      <c r="S107" s="22"/>
      <c r="T107" s="65"/>
      <c r="U107" s="22"/>
      <c r="V107" s="65"/>
    </row>
    <row r="108" spans="1:22" ht="15" customHeight="1" x14ac:dyDescent="0.2">
      <c r="A108" s="43">
        <v>77</v>
      </c>
      <c r="B108" s="8" t="s">
        <v>84</v>
      </c>
      <c r="C108" s="74"/>
      <c r="D108" s="58">
        <f t="shared" si="8"/>
        <v>1</v>
      </c>
      <c r="E108" s="30">
        <v>30.7</v>
      </c>
      <c r="F108" s="64" t="s">
        <v>20</v>
      </c>
      <c r="G108" s="9"/>
      <c r="H108" s="64"/>
      <c r="I108" s="21"/>
      <c r="J108" s="64"/>
      <c r="K108" s="41"/>
      <c r="L108" s="64"/>
      <c r="M108" s="14">
        <v>1.51</v>
      </c>
      <c r="N108" s="64">
        <v>1</v>
      </c>
      <c r="O108" s="14"/>
      <c r="P108" s="86"/>
      <c r="Q108" s="90"/>
      <c r="R108" s="65"/>
      <c r="S108" s="22"/>
      <c r="T108" s="65"/>
      <c r="U108" s="22"/>
      <c r="V108" s="65"/>
    </row>
    <row r="109" spans="1:22" ht="15" customHeight="1" x14ac:dyDescent="0.2">
      <c r="A109" s="43">
        <v>78</v>
      </c>
      <c r="B109" s="8" t="s">
        <v>85</v>
      </c>
      <c r="C109" s="74"/>
      <c r="D109" s="58">
        <f t="shared" si="8"/>
        <v>29.5</v>
      </c>
      <c r="E109" s="30">
        <v>27.5</v>
      </c>
      <c r="F109" s="64">
        <v>12.5</v>
      </c>
      <c r="G109" s="9"/>
      <c r="H109" s="64"/>
      <c r="I109" s="62"/>
      <c r="J109" s="64"/>
      <c r="K109" s="41">
        <v>44</v>
      </c>
      <c r="L109" s="64">
        <v>17</v>
      </c>
      <c r="M109" s="14"/>
      <c r="N109" s="64"/>
      <c r="O109" s="14"/>
      <c r="P109" s="86"/>
      <c r="Q109" s="90"/>
      <c r="R109" s="65"/>
      <c r="S109" s="22"/>
      <c r="T109" s="65"/>
      <c r="U109" s="22"/>
      <c r="V109" s="65"/>
    </row>
    <row r="110" spans="1:22" ht="15" customHeight="1" x14ac:dyDescent="0.2">
      <c r="A110" s="43"/>
      <c r="B110" s="4"/>
      <c r="C110" s="74"/>
      <c r="D110" s="58" t="s">
        <v>19</v>
      </c>
      <c r="E110" s="30"/>
      <c r="F110" s="64"/>
      <c r="G110" s="9"/>
      <c r="H110" s="64"/>
      <c r="I110" s="21"/>
      <c r="J110" s="64"/>
      <c r="K110" s="41"/>
      <c r="L110" s="64"/>
      <c r="M110" s="14"/>
      <c r="N110" s="64"/>
      <c r="O110" s="14"/>
      <c r="P110" s="64"/>
      <c r="Q110" s="90"/>
      <c r="R110" s="65"/>
      <c r="S110" s="22"/>
      <c r="T110" s="65"/>
      <c r="U110" s="22"/>
      <c r="V110" s="65"/>
    </row>
    <row r="111" spans="1:22" ht="15" customHeight="1" x14ac:dyDescent="0.2">
      <c r="A111" s="50"/>
      <c r="B111" s="5"/>
      <c r="C111" s="65"/>
      <c r="D111" s="61"/>
      <c r="E111" s="31"/>
      <c r="F111" s="65"/>
      <c r="G111" s="10"/>
      <c r="H111" s="65"/>
      <c r="I111" s="22"/>
      <c r="J111" s="65"/>
      <c r="K111" s="40"/>
      <c r="L111" s="65"/>
      <c r="M111" s="15"/>
      <c r="N111" s="65"/>
      <c r="O111" s="15"/>
      <c r="P111" s="65"/>
      <c r="Q111" s="22"/>
      <c r="R111" s="65"/>
      <c r="S111" s="22"/>
      <c r="T111" s="65"/>
      <c r="U111" s="22"/>
      <c r="V111" s="65"/>
    </row>
    <row r="112" spans="1:22" ht="15" customHeight="1" x14ac:dyDescent="0.2">
      <c r="A112" s="50"/>
      <c r="B112" s="5"/>
      <c r="C112" s="65"/>
      <c r="D112" s="61"/>
      <c r="E112" s="31"/>
      <c r="F112" s="65"/>
      <c r="G112" s="10"/>
      <c r="H112" s="65"/>
      <c r="I112" s="22"/>
      <c r="J112" s="65"/>
      <c r="K112" s="40"/>
      <c r="L112" s="65"/>
      <c r="M112" s="15"/>
      <c r="N112" s="65"/>
      <c r="O112" s="15"/>
      <c r="P112" s="65"/>
      <c r="Q112" s="22"/>
      <c r="R112" s="65"/>
      <c r="S112" s="22"/>
      <c r="T112" s="65"/>
      <c r="U112" s="22"/>
      <c r="V112" s="65"/>
    </row>
    <row r="113" spans="1:22" ht="15" customHeight="1" x14ac:dyDescent="0.2">
      <c r="A113" s="45" t="s">
        <v>0</v>
      </c>
      <c r="B113" s="2" t="s">
        <v>4</v>
      </c>
      <c r="C113" s="93" t="s">
        <v>18</v>
      </c>
      <c r="D113" s="55" t="s">
        <v>5</v>
      </c>
      <c r="E113" s="34" t="s">
        <v>3</v>
      </c>
      <c r="F113" s="63"/>
      <c r="G113" s="18" t="s">
        <v>8</v>
      </c>
      <c r="H113" s="63"/>
      <c r="I113" s="95" t="s">
        <v>9</v>
      </c>
      <c r="J113" s="96"/>
      <c r="K113" s="38" t="s">
        <v>14</v>
      </c>
      <c r="L113" s="63"/>
      <c r="M113" s="13" t="s">
        <v>15</v>
      </c>
      <c r="N113" s="63"/>
      <c r="O113" s="13" t="s">
        <v>10</v>
      </c>
      <c r="P113" s="63"/>
      <c r="Q113" s="27" t="s">
        <v>11</v>
      </c>
      <c r="R113" s="63"/>
      <c r="S113" s="27" t="s">
        <v>12</v>
      </c>
      <c r="T113" s="63"/>
      <c r="U113" s="27" t="s">
        <v>17</v>
      </c>
      <c r="V113" s="63"/>
    </row>
    <row r="114" spans="1:22" ht="15" customHeight="1" x14ac:dyDescent="0.2">
      <c r="A114" s="46"/>
      <c r="B114" s="3"/>
      <c r="C114" s="94"/>
      <c r="D114" s="56" t="s">
        <v>6</v>
      </c>
      <c r="E114" s="30" t="s">
        <v>13</v>
      </c>
      <c r="F114" s="64" t="s">
        <v>1</v>
      </c>
      <c r="G114" s="9" t="s">
        <v>13</v>
      </c>
      <c r="H114" s="64" t="s">
        <v>1</v>
      </c>
      <c r="I114" s="21" t="s">
        <v>13</v>
      </c>
      <c r="J114" s="64" t="s">
        <v>1</v>
      </c>
      <c r="K114" s="43" t="s">
        <v>16</v>
      </c>
      <c r="L114" s="64" t="s">
        <v>1</v>
      </c>
      <c r="M114" s="14" t="s">
        <v>2</v>
      </c>
      <c r="N114" s="64" t="s">
        <v>1</v>
      </c>
      <c r="O114" s="14" t="s">
        <v>2</v>
      </c>
      <c r="P114" s="64" t="s">
        <v>1</v>
      </c>
      <c r="Q114" s="21" t="s">
        <v>13</v>
      </c>
      <c r="R114" s="64" t="s">
        <v>1</v>
      </c>
      <c r="S114" s="21" t="s">
        <v>13</v>
      </c>
      <c r="T114" s="64" t="s">
        <v>1</v>
      </c>
      <c r="U114" s="21" t="s">
        <v>13</v>
      </c>
      <c r="V114" s="64" t="s">
        <v>1</v>
      </c>
    </row>
    <row r="115" spans="1:22" ht="15" customHeight="1" x14ac:dyDescent="0.2">
      <c r="A115" s="49"/>
      <c r="B115" s="6"/>
      <c r="C115" s="67"/>
      <c r="D115" s="59"/>
      <c r="E115" s="33"/>
      <c r="F115" s="66"/>
      <c r="G115" s="11"/>
      <c r="H115" s="66"/>
      <c r="I115" s="24"/>
      <c r="J115" s="66"/>
      <c r="K115" s="44"/>
      <c r="L115" s="66"/>
      <c r="M115" s="16"/>
      <c r="N115" s="66"/>
      <c r="O115" s="16"/>
      <c r="P115" s="66"/>
      <c r="Q115" s="24"/>
      <c r="R115" s="66"/>
      <c r="S115" s="24"/>
      <c r="T115" s="66"/>
      <c r="U115" s="24"/>
      <c r="V115" s="66"/>
    </row>
    <row r="116" spans="1:22" ht="15" customHeight="1" x14ac:dyDescent="0.25">
      <c r="A116" s="43"/>
      <c r="B116" s="28" t="s">
        <v>86</v>
      </c>
      <c r="C116" s="85" t="s">
        <v>7</v>
      </c>
      <c r="D116" s="83">
        <f>SUM(D117:D123)</f>
        <v>136</v>
      </c>
      <c r="E116" s="84"/>
      <c r="F116" s="67"/>
      <c r="G116" s="77"/>
      <c r="H116" s="67"/>
      <c r="I116" s="23"/>
      <c r="J116" s="67"/>
      <c r="K116" s="78"/>
      <c r="L116" s="67"/>
      <c r="M116" s="79"/>
      <c r="N116" s="67"/>
      <c r="O116" s="79"/>
      <c r="P116" s="67"/>
      <c r="Q116" s="23"/>
      <c r="R116" s="67"/>
      <c r="S116" s="23"/>
      <c r="T116" s="67"/>
      <c r="U116" s="23"/>
      <c r="V116" s="67"/>
    </row>
    <row r="117" spans="1:22" ht="15" customHeight="1" x14ac:dyDescent="0.25">
      <c r="A117" s="43"/>
      <c r="B117" s="76" t="s">
        <v>22</v>
      </c>
      <c r="C117" s="85"/>
      <c r="D117" s="91">
        <f>SUM(R117,T117,V117)</f>
        <v>45</v>
      </c>
      <c r="E117" s="84"/>
      <c r="F117" s="67"/>
      <c r="G117" s="77"/>
      <c r="H117" s="67"/>
      <c r="I117" s="23"/>
      <c r="J117" s="67"/>
      <c r="K117" s="78"/>
      <c r="L117" s="67"/>
      <c r="M117" s="79"/>
      <c r="N117" s="67"/>
      <c r="O117" s="79"/>
      <c r="P117" s="80"/>
      <c r="Q117" s="87" t="s">
        <v>127</v>
      </c>
      <c r="R117" s="88">
        <v>15</v>
      </c>
      <c r="S117" s="87" t="s">
        <v>135</v>
      </c>
      <c r="T117" s="88">
        <v>15</v>
      </c>
      <c r="U117" s="87" t="s">
        <v>141</v>
      </c>
      <c r="V117" s="88">
        <v>15</v>
      </c>
    </row>
    <row r="118" spans="1:22" ht="15" customHeight="1" x14ac:dyDescent="0.2">
      <c r="A118" s="43">
        <v>85</v>
      </c>
      <c r="B118" s="8" t="s">
        <v>87</v>
      </c>
      <c r="C118" s="74"/>
      <c r="D118" s="58">
        <f>SUM(F118,H118,J118,L118,N118,P118)</f>
        <v>11</v>
      </c>
      <c r="E118" s="30">
        <v>30.3</v>
      </c>
      <c r="F118" s="64">
        <v>1</v>
      </c>
      <c r="G118" s="9"/>
      <c r="H118" s="64"/>
      <c r="I118" s="62"/>
      <c r="J118" s="64"/>
      <c r="K118" s="41">
        <v>36</v>
      </c>
      <c r="L118" s="64">
        <v>10</v>
      </c>
      <c r="M118" s="14"/>
      <c r="N118" s="64"/>
      <c r="O118" s="14"/>
      <c r="P118" s="86"/>
      <c r="Q118" s="89"/>
      <c r="R118" s="69"/>
      <c r="S118" s="26"/>
      <c r="T118" s="69"/>
      <c r="U118" s="26"/>
      <c r="V118" s="69"/>
    </row>
    <row r="119" spans="1:22" ht="15" customHeight="1" x14ac:dyDescent="0.2">
      <c r="A119" s="43">
        <v>86</v>
      </c>
      <c r="B119" s="8" t="s">
        <v>88</v>
      </c>
      <c r="C119" s="74"/>
      <c r="D119" s="58">
        <f t="shared" ref="D119:D123" si="9">SUM(F119,H119,J119,L119,N119,P119)</f>
        <v>12</v>
      </c>
      <c r="E119" s="30">
        <v>29.9</v>
      </c>
      <c r="F119" s="64">
        <v>2</v>
      </c>
      <c r="G119" s="9"/>
      <c r="H119" s="64"/>
      <c r="I119" s="21"/>
      <c r="J119" s="64"/>
      <c r="K119" s="41"/>
      <c r="L119" s="64"/>
      <c r="M119" s="14">
        <v>1.82</v>
      </c>
      <c r="N119" s="64">
        <v>10</v>
      </c>
      <c r="O119" s="14"/>
      <c r="P119" s="86"/>
      <c r="Q119" s="90"/>
      <c r="R119" s="65"/>
      <c r="S119" s="22"/>
      <c r="T119" s="65"/>
      <c r="U119" s="22"/>
      <c r="V119" s="65"/>
    </row>
    <row r="120" spans="1:22" ht="15" customHeight="1" x14ac:dyDescent="0.2">
      <c r="A120" s="43">
        <v>87</v>
      </c>
      <c r="B120" s="8" t="s">
        <v>89</v>
      </c>
      <c r="C120" s="74"/>
      <c r="D120" s="58">
        <f t="shared" si="9"/>
        <v>27</v>
      </c>
      <c r="E120" s="30"/>
      <c r="F120" s="64"/>
      <c r="G120" s="9">
        <v>58.4</v>
      </c>
      <c r="H120" s="64">
        <v>15</v>
      </c>
      <c r="I120" s="21"/>
      <c r="J120" s="64"/>
      <c r="K120" s="41"/>
      <c r="L120" s="64"/>
      <c r="M120" s="14"/>
      <c r="N120" s="64"/>
      <c r="O120" s="14">
        <v>5.71</v>
      </c>
      <c r="P120" s="86">
        <v>12</v>
      </c>
      <c r="Q120" s="90"/>
      <c r="R120" s="65"/>
      <c r="S120" s="22"/>
      <c r="T120" s="65"/>
      <c r="U120" s="22"/>
      <c r="V120" s="65"/>
    </row>
    <row r="121" spans="1:22" ht="15" customHeight="1" x14ac:dyDescent="0.2">
      <c r="A121" s="43">
        <v>88</v>
      </c>
      <c r="B121" s="8" t="s">
        <v>90</v>
      </c>
      <c r="C121" s="74"/>
      <c r="D121" s="58">
        <f t="shared" si="9"/>
        <v>11</v>
      </c>
      <c r="E121" s="30"/>
      <c r="F121" s="64"/>
      <c r="G121" s="9">
        <v>65.099999999999994</v>
      </c>
      <c r="H121" s="64" t="s">
        <v>20</v>
      </c>
      <c r="I121" s="21" t="s">
        <v>114</v>
      </c>
      <c r="J121" s="64">
        <v>7</v>
      </c>
      <c r="K121" s="41"/>
      <c r="L121" s="64"/>
      <c r="M121" s="14"/>
      <c r="N121" s="64"/>
      <c r="O121" s="14">
        <v>3.18</v>
      </c>
      <c r="P121" s="86">
        <v>4</v>
      </c>
      <c r="Q121" s="90"/>
      <c r="R121" s="65"/>
      <c r="S121" s="22"/>
      <c r="T121" s="65"/>
      <c r="U121" s="22"/>
      <c r="V121" s="65"/>
    </row>
    <row r="122" spans="1:22" ht="15" customHeight="1" x14ac:dyDescent="0.2">
      <c r="A122" s="43">
        <v>89</v>
      </c>
      <c r="B122" s="8" t="s">
        <v>91</v>
      </c>
      <c r="C122" s="74"/>
      <c r="D122" s="58">
        <f t="shared" si="9"/>
        <v>15</v>
      </c>
      <c r="E122" s="30"/>
      <c r="F122" s="64"/>
      <c r="G122" s="9"/>
      <c r="H122" s="64"/>
      <c r="I122" s="21" t="s">
        <v>117</v>
      </c>
      <c r="J122" s="64">
        <v>8</v>
      </c>
      <c r="K122" s="41"/>
      <c r="L122" s="64"/>
      <c r="M122" s="14">
        <v>1.72</v>
      </c>
      <c r="N122" s="64">
        <v>7</v>
      </c>
      <c r="O122" s="14"/>
      <c r="P122" s="86"/>
      <c r="Q122" s="90"/>
      <c r="R122" s="65"/>
      <c r="S122" s="22"/>
      <c r="T122" s="65"/>
      <c r="U122" s="22"/>
      <c r="V122" s="65"/>
    </row>
    <row r="123" spans="1:22" ht="15" customHeight="1" x14ac:dyDescent="0.2">
      <c r="A123" s="43">
        <v>90</v>
      </c>
      <c r="B123" s="8" t="s">
        <v>92</v>
      </c>
      <c r="C123" s="74"/>
      <c r="D123" s="58">
        <f t="shared" si="9"/>
        <v>15</v>
      </c>
      <c r="E123" s="30"/>
      <c r="F123" s="64"/>
      <c r="G123" s="9">
        <v>71.400000000000006</v>
      </c>
      <c r="H123" s="64">
        <v>4</v>
      </c>
      <c r="I123" s="62"/>
      <c r="J123" s="64"/>
      <c r="K123" s="41">
        <v>37</v>
      </c>
      <c r="L123" s="64">
        <v>11</v>
      </c>
      <c r="M123" s="14"/>
      <c r="N123" s="64"/>
      <c r="O123" s="14"/>
      <c r="P123" s="86"/>
      <c r="Q123" s="90"/>
      <c r="R123" s="65"/>
      <c r="S123" s="22"/>
      <c r="T123" s="65"/>
      <c r="U123" s="22"/>
      <c r="V123" s="65"/>
    </row>
    <row r="124" spans="1:22" ht="15" customHeight="1" x14ac:dyDescent="0.2">
      <c r="A124" s="43">
        <v>926</v>
      </c>
      <c r="B124" s="8" t="s">
        <v>93</v>
      </c>
      <c r="C124" s="74"/>
      <c r="D124" s="58" t="s">
        <v>19</v>
      </c>
      <c r="E124" s="30">
        <v>30.8</v>
      </c>
      <c r="F124" s="64" t="s">
        <v>20</v>
      </c>
      <c r="G124" s="9"/>
      <c r="H124" s="64"/>
      <c r="I124" s="21"/>
      <c r="J124" s="64"/>
      <c r="K124" s="41"/>
      <c r="L124" s="64"/>
      <c r="M124" s="14">
        <v>1.68</v>
      </c>
      <c r="N124" s="64" t="s">
        <v>20</v>
      </c>
      <c r="O124" s="14"/>
      <c r="P124" s="64"/>
      <c r="Q124" s="90"/>
      <c r="R124" s="65"/>
      <c r="S124" s="22"/>
      <c r="T124" s="65"/>
      <c r="U124" s="22"/>
      <c r="V124" s="65"/>
    </row>
    <row r="125" spans="1:22" ht="15" customHeight="1" x14ac:dyDescent="0.2">
      <c r="A125" s="81"/>
      <c r="B125" s="19"/>
      <c r="C125" s="82"/>
      <c r="D125" s="83"/>
      <c r="E125" s="70"/>
      <c r="F125" s="69"/>
      <c r="G125" s="71"/>
      <c r="H125" s="69"/>
      <c r="I125" s="26"/>
      <c r="J125" s="69"/>
      <c r="K125" s="72"/>
      <c r="L125" s="69"/>
      <c r="M125" s="73"/>
      <c r="N125" s="69"/>
      <c r="O125" s="73"/>
      <c r="P125" s="69"/>
      <c r="Q125" s="22"/>
      <c r="R125" s="65"/>
      <c r="S125" s="22"/>
      <c r="T125" s="65"/>
      <c r="U125" s="22"/>
      <c r="V125" s="65"/>
    </row>
    <row r="128" spans="1:22" ht="15" customHeight="1" x14ac:dyDescent="0.25">
      <c r="A128" s="43"/>
      <c r="B128" s="28" t="s">
        <v>94</v>
      </c>
      <c r="C128" s="85" t="s">
        <v>7</v>
      </c>
      <c r="D128" s="83">
        <f>SUM(D129:D135)</f>
        <v>194</v>
      </c>
      <c r="E128" s="84"/>
      <c r="F128" s="67"/>
      <c r="G128" s="77"/>
      <c r="H128" s="67"/>
      <c r="I128" s="23"/>
      <c r="J128" s="67"/>
      <c r="K128" s="78"/>
      <c r="L128" s="67"/>
      <c r="M128" s="79"/>
      <c r="N128" s="67"/>
      <c r="O128" s="79"/>
      <c r="P128" s="67"/>
      <c r="Q128" s="23"/>
      <c r="R128" s="67"/>
      <c r="S128" s="23"/>
      <c r="T128" s="67"/>
      <c r="U128" s="23"/>
      <c r="V128" s="67"/>
    </row>
    <row r="129" spans="1:22" ht="15" customHeight="1" x14ac:dyDescent="0.25">
      <c r="A129" s="43"/>
      <c r="B129" s="76" t="s">
        <v>22</v>
      </c>
      <c r="C129" s="85"/>
      <c r="D129" s="91">
        <f>SUM(R129,T129,V129)</f>
        <v>65</v>
      </c>
      <c r="E129" s="84"/>
      <c r="F129" s="67"/>
      <c r="G129" s="77"/>
      <c r="H129" s="67"/>
      <c r="I129" s="23"/>
      <c r="J129" s="67"/>
      <c r="K129" s="78"/>
      <c r="L129" s="67"/>
      <c r="M129" s="79"/>
      <c r="N129" s="67"/>
      <c r="O129" s="79"/>
      <c r="P129" s="80"/>
      <c r="Q129" s="87" t="s">
        <v>121</v>
      </c>
      <c r="R129" s="88">
        <v>35</v>
      </c>
      <c r="S129" s="87" t="s">
        <v>132</v>
      </c>
      <c r="T129" s="88">
        <v>10</v>
      </c>
      <c r="U129" s="87" t="s">
        <v>146</v>
      </c>
      <c r="V129" s="88">
        <v>20</v>
      </c>
    </row>
    <row r="130" spans="1:22" ht="15" customHeight="1" x14ac:dyDescent="0.2">
      <c r="A130" s="43">
        <v>91</v>
      </c>
      <c r="B130" s="8" t="s">
        <v>95</v>
      </c>
      <c r="C130" s="74"/>
      <c r="D130" s="58">
        <f>SUM(F130,H130,J130,L130,N130,P130)</f>
        <v>9</v>
      </c>
      <c r="E130" s="30"/>
      <c r="F130" s="64"/>
      <c r="G130" s="9">
        <v>66.5</v>
      </c>
      <c r="H130" s="64">
        <v>5</v>
      </c>
      <c r="I130" s="62"/>
      <c r="J130" s="64"/>
      <c r="K130" s="41">
        <v>33</v>
      </c>
      <c r="L130" s="64">
        <v>4</v>
      </c>
      <c r="M130" s="14"/>
      <c r="N130" s="64"/>
      <c r="O130" s="14"/>
      <c r="P130" s="86"/>
      <c r="Q130" s="89"/>
      <c r="R130" s="69"/>
      <c r="S130" s="26"/>
      <c r="T130" s="69"/>
      <c r="U130" s="26"/>
      <c r="V130" s="69"/>
    </row>
    <row r="131" spans="1:22" ht="15" customHeight="1" x14ac:dyDescent="0.2">
      <c r="A131" s="43">
        <v>92</v>
      </c>
      <c r="B131" s="8" t="s">
        <v>96</v>
      </c>
      <c r="C131" s="74"/>
      <c r="D131" s="58">
        <f t="shared" ref="D131:D135" si="10">SUM(F131,H131,J131,L131,N131,P131)</f>
        <v>8</v>
      </c>
      <c r="E131" s="30"/>
      <c r="F131" s="64"/>
      <c r="G131" s="9"/>
      <c r="H131" s="64"/>
      <c r="I131" s="21" t="s">
        <v>118</v>
      </c>
      <c r="J131" s="64">
        <v>6</v>
      </c>
      <c r="K131" s="41"/>
      <c r="L131" s="64"/>
      <c r="M131" s="14">
        <v>1.58</v>
      </c>
      <c r="N131" s="64">
        <v>2</v>
      </c>
      <c r="O131" s="14"/>
      <c r="P131" s="86"/>
      <c r="Q131" s="90"/>
      <c r="R131" s="65"/>
      <c r="S131" s="22"/>
      <c r="T131" s="65"/>
      <c r="U131" s="22"/>
      <c r="V131" s="65"/>
    </row>
    <row r="132" spans="1:22" ht="15" customHeight="1" x14ac:dyDescent="0.2">
      <c r="A132" s="43">
        <v>93</v>
      </c>
      <c r="B132" s="8" t="s">
        <v>97</v>
      </c>
      <c r="C132" s="74"/>
      <c r="D132" s="58">
        <f t="shared" si="10"/>
        <v>31</v>
      </c>
      <c r="E132" s="30"/>
      <c r="F132" s="64"/>
      <c r="G132" s="9"/>
      <c r="H132" s="64"/>
      <c r="I132" s="21" t="s">
        <v>113</v>
      </c>
      <c r="J132" s="64">
        <v>9</v>
      </c>
      <c r="K132" s="41"/>
      <c r="L132" s="64"/>
      <c r="M132" s="14">
        <v>2.1</v>
      </c>
      <c r="N132" s="64">
        <v>22</v>
      </c>
      <c r="O132" s="14"/>
      <c r="P132" s="86"/>
      <c r="Q132" s="90"/>
      <c r="R132" s="65"/>
      <c r="S132" s="22"/>
      <c r="T132" s="65"/>
      <c r="U132" s="22"/>
      <c r="V132" s="65"/>
    </row>
    <row r="133" spans="1:22" ht="15" customHeight="1" x14ac:dyDescent="0.2">
      <c r="A133" s="43">
        <v>94</v>
      </c>
      <c r="B133" s="8" t="s">
        <v>98</v>
      </c>
      <c r="C133" s="74"/>
      <c r="D133" s="58">
        <f t="shared" si="10"/>
        <v>19</v>
      </c>
      <c r="E133" s="30">
        <v>27.8</v>
      </c>
      <c r="F133" s="64">
        <v>11</v>
      </c>
      <c r="G133" s="9"/>
      <c r="H133" s="64"/>
      <c r="I133" s="21"/>
      <c r="J133" s="64"/>
      <c r="K133" s="41">
        <v>35</v>
      </c>
      <c r="L133" s="64">
        <v>8</v>
      </c>
      <c r="M133" s="14"/>
      <c r="N133" s="64"/>
      <c r="O133" s="14"/>
      <c r="P133" s="86"/>
      <c r="Q133" s="90"/>
      <c r="R133" s="65"/>
      <c r="S133" s="22"/>
      <c r="T133" s="65"/>
      <c r="U133" s="22"/>
      <c r="V133" s="65"/>
    </row>
    <row r="134" spans="1:22" ht="15" customHeight="1" x14ac:dyDescent="0.2">
      <c r="A134" s="43">
        <v>95</v>
      </c>
      <c r="B134" s="8" t="s">
        <v>99</v>
      </c>
      <c r="C134" s="74"/>
      <c r="D134" s="58">
        <f t="shared" si="10"/>
        <v>26</v>
      </c>
      <c r="E134" s="30">
        <v>28.6</v>
      </c>
      <c r="F134" s="64">
        <v>6</v>
      </c>
      <c r="G134" s="9"/>
      <c r="H134" s="64"/>
      <c r="I134" s="21"/>
      <c r="J134" s="64"/>
      <c r="K134" s="41"/>
      <c r="L134" s="64"/>
      <c r="M134" s="14"/>
      <c r="N134" s="64"/>
      <c r="O134" s="14">
        <v>7.7</v>
      </c>
      <c r="P134" s="86">
        <v>20</v>
      </c>
      <c r="Q134" s="90"/>
      <c r="R134" s="65"/>
      <c r="S134" s="22"/>
      <c r="T134" s="65"/>
      <c r="U134" s="22"/>
      <c r="V134" s="65"/>
    </row>
    <row r="135" spans="1:22" ht="15" customHeight="1" x14ac:dyDescent="0.2">
      <c r="A135" s="43">
        <v>96</v>
      </c>
      <c r="B135" s="8" t="s">
        <v>100</v>
      </c>
      <c r="C135" s="74"/>
      <c r="D135" s="58">
        <f t="shared" si="10"/>
        <v>36</v>
      </c>
      <c r="E135" s="30"/>
      <c r="F135" s="64"/>
      <c r="G135" s="9">
        <v>56.6</v>
      </c>
      <c r="H135" s="64">
        <v>20</v>
      </c>
      <c r="I135" s="62"/>
      <c r="J135" s="64"/>
      <c r="K135" s="41"/>
      <c r="L135" s="64"/>
      <c r="M135" s="14"/>
      <c r="N135" s="64"/>
      <c r="O135" s="14">
        <v>6.89</v>
      </c>
      <c r="P135" s="86">
        <v>16</v>
      </c>
      <c r="Q135" s="90"/>
      <c r="R135" s="65"/>
      <c r="S135" s="22"/>
      <c r="T135" s="65"/>
      <c r="U135" s="22"/>
      <c r="V135" s="65"/>
    </row>
    <row r="136" spans="1:22" ht="15" customHeight="1" x14ac:dyDescent="0.2">
      <c r="A136" s="43">
        <v>927</v>
      </c>
      <c r="B136" s="8" t="s">
        <v>101</v>
      </c>
      <c r="C136" s="74"/>
      <c r="D136" s="58" t="s">
        <v>19</v>
      </c>
      <c r="E136" s="30"/>
      <c r="F136" s="64"/>
      <c r="G136" s="9">
        <v>62.4</v>
      </c>
      <c r="H136" s="64" t="s">
        <v>20</v>
      </c>
      <c r="I136" s="21"/>
      <c r="J136" s="64"/>
      <c r="K136" s="41"/>
      <c r="L136" s="64"/>
      <c r="M136" s="14">
        <v>1.87</v>
      </c>
      <c r="N136" s="64" t="s">
        <v>20</v>
      </c>
      <c r="O136" s="14"/>
      <c r="P136" s="64"/>
      <c r="Q136" s="90"/>
      <c r="R136" s="65"/>
      <c r="S136" s="22"/>
      <c r="T136" s="65"/>
      <c r="U136" s="22"/>
      <c r="V136" s="65"/>
    </row>
    <row r="139" spans="1:22" ht="15" customHeight="1" x14ac:dyDescent="0.25">
      <c r="A139" s="43"/>
      <c r="B139" s="28"/>
      <c r="C139" s="85" t="s">
        <v>7</v>
      </c>
      <c r="D139" s="83">
        <f>SUM(D140:D146)</f>
        <v>0</v>
      </c>
      <c r="E139" s="84"/>
      <c r="F139" s="67"/>
      <c r="G139" s="77"/>
      <c r="H139" s="67"/>
      <c r="I139" s="23"/>
      <c r="J139" s="67"/>
      <c r="K139" s="78"/>
      <c r="L139" s="67"/>
      <c r="M139" s="79"/>
      <c r="N139" s="67"/>
      <c r="O139" s="79"/>
      <c r="P139" s="67"/>
      <c r="Q139" s="23"/>
      <c r="R139" s="67"/>
      <c r="S139" s="23"/>
      <c r="T139" s="67"/>
      <c r="U139" s="23"/>
      <c r="V139" s="67"/>
    </row>
    <row r="140" spans="1:22" ht="15" customHeight="1" x14ac:dyDescent="0.25">
      <c r="A140" s="43"/>
      <c r="B140" s="76" t="s">
        <v>22</v>
      </c>
      <c r="C140" s="85"/>
      <c r="D140" s="91">
        <f>SUM(R140,T140,V140)</f>
        <v>0</v>
      </c>
      <c r="E140" s="84"/>
      <c r="F140" s="67"/>
      <c r="G140" s="77"/>
      <c r="H140" s="67"/>
      <c r="I140" s="23"/>
      <c r="J140" s="67"/>
      <c r="K140" s="78"/>
      <c r="L140" s="67"/>
      <c r="M140" s="79"/>
      <c r="N140" s="67"/>
      <c r="O140" s="79"/>
      <c r="P140" s="80"/>
      <c r="Q140" s="87"/>
      <c r="R140" s="88"/>
      <c r="S140" s="87"/>
      <c r="T140" s="88"/>
      <c r="U140" s="87"/>
      <c r="V140" s="88"/>
    </row>
    <row r="141" spans="1:22" ht="15" customHeight="1" x14ac:dyDescent="0.2">
      <c r="A141" s="43"/>
      <c r="B141" s="8"/>
      <c r="C141" s="74"/>
      <c r="D141" s="58">
        <f>SUM(F141,H141,J141,L141,N141,P141)</f>
        <v>0</v>
      </c>
      <c r="E141" s="30"/>
      <c r="F141" s="64"/>
      <c r="G141" s="9"/>
      <c r="H141" s="64"/>
      <c r="I141" s="62"/>
      <c r="J141" s="64"/>
      <c r="K141" s="41"/>
      <c r="L141" s="64"/>
      <c r="M141" s="14"/>
      <c r="N141" s="64"/>
      <c r="O141" s="14"/>
      <c r="P141" s="86"/>
      <c r="Q141" s="89"/>
      <c r="R141" s="69"/>
      <c r="S141" s="26"/>
      <c r="T141" s="69"/>
      <c r="U141" s="26"/>
      <c r="V141" s="69"/>
    </row>
    <row r="142" spans="1:22" ht="15" customHeight="1" x14ac:dyDescent="0.2">
      <c r="A142" s="43"/>
      <c r="B142" s="8"/>
      <c r="C142" s="74"/>
      <c r="D142" s="58">
        <f t="shared" ref="D142:D146" si="11">SUM(F142,H142,J142,L142,N142,P142)</f>
        <v>0</v>
      </c>
      <c r="E142" s="30"/>
      <c r="F142" s="64"/>
      <c r="G142" s="9"/>
      <c r="H142" s="64"/>
      <c r="I142" s="21"/>
      <c r="J142" s="64"/>
      <c r="K142" s="41"/>
      <c r="L142" s="64"/>
      <c r="M142" s="14"/>
      <c r="N142" s="64"/>
      <c r="O142" s="14"/>
      <c r="P142" s="86"/>
      <c r="Q142" s="90"/>
      <c r="R142" s="65"/>
      <c r="S142" s="22"/>
      <c r="T142" s="65"/>
      <c r="U142" s="22"/>
      <c r="V142" s="65"/>
    </row>
    <row r="143" spans="1:22" ht="15" customHeight="1" x14ac:dyDescent="0.2">
      <c r="A143" s="43"/>
      <c r="B143" s="8"/>
      <c r="C143" s="74"/>
      <c r="D143" s="58">
        <f t="shared" si="11"/>
        <v>0</v>
      </c>
      <c r="E143" s="30"/>
      <c r="F143" s="64"/>
      <c r="G143" s="9"/>
      <c r="H143" s="64"/>
      <c r="I143" s="21"/>
      <c r="J143" s="64"/>
      <c r="K143" s="41"/>
      <c r="L143" s="64"/>
      <c r="M143" s="14"/>
      <c r="N143" s="64"/>
      <c r="O143" s="14"/>
      <c r="P143" s="86"/>
      <c r="Q143" s="90"/>
      <c r="R143" s="65"/>
      <c r="S143" s="22"/>
      <c r="T143" s="65"/>
      <c r="U143" s="22"/>
      <c r="V143" s="65"/>
    </row>
    <row r="144" spans="1:22" ht="15" customHeight="1" x14ac:dyDescent="0.2">
      <c r="A144" s="43"/>
      <c r="B144" s="8"/>
      <c r="C144" s="74"/>
      <c r="D144" s="58">
        <f t="shared" si="11"/>
        <v>0</v>
      </c>
      <c r="E144" s="30"/>
      <c r="F144" s="64"/>
      <c r="G144" s="9"/>
      <c r="H144" s="64"/>
      <c r="I144" s="21"/>
      <c r="J144" s="64"/>
      <c r="K144" s="41"/>
      <c r="L144" s="64"/>
      <c r="M144" s="14"/>
      <c r="N144" s="64"/>
      <c r="O144" s="14"/>
      <c r="P144" s="86"/>
      <c r="Q144" s="90"/>
      <c r="R144" s="65"/>
      <c r="S144" s="22"/>
      <c r="T144" s="65"/>
      <c r="U144" s="22"/>
      <c r="V144" s="65"/>
    </row>
    <row r="145" spans="1:22" ht="15" customHeight="1" x14ac:dyDescent="0.2">
      <c r="A145" s="43"/>
      <c r="B145" s="4"/>
      <c r="C145" s="74"/>
      <c r="D145" s="58">
        <f t="shared" si="11"/>
        <v>0</v>
      </c>
      <c r="E145" s="30"/>
      <c r="F145" s="64"/>
      <c r="G145" s="9"/>
      <c r="H145" s="64"/>
      <c r="I145" s="21"/>
      <c r="J145" s="64"/>
      <c r="K145" s="41"/>
      <c r="L145" s="64"/>
      <c r="M145" s="14"/>
      <c r="N145" s="64"/>
      <c r="O145" s="14"/>
      <c r="P145" s="86"/>
      <c r="Q145" s="90"/>
      <c r="R145" s="65"/>
      <c r="S145" s="22"/>
      <c r="T145" s="65"/>
      <c r="U145" s="22"/>
      <c r="V145" s="65"/>
    </row>
    <row r="146" spans="1:22" ht="15" customHeight="1" x14ac:dyDescent="0.2">
      <c r="A146" s="43"/>
      <c r="B146" s="4"/>
      <c r="C146" s="74"/>
      <c r="D146" s="58">
        <f t="shared" si="11"/>
        <v>0</v>
      </c>
      <c r="E146" s="30"/>
      <c r="F146" s="64"/>
      <c r="G146" s="9"/>
      <c r="H146" s="64"/>
      <c r="I146" s="62"/>
      <c r="J146" s="64"/>
      <c r="K146" s="41"/>
      <c r="L146" s="64"/>
      <c r="M146" s="14"/>
      <c r="N146" s="64"/>
      <c r="O146" s="14"/>
      <c r="P146" s="86"/>
      <c r="Q146" s="90"/>
      <c r="R146" s="65"/>
      <c r="S146" s="22"/>
      <c r="T146" s="65"/>
      <c r="U146" s="22"/>
      <c r="V146" s="65"/>
    </row>
    <row r="147" spans="1:22" ht="15" customHeight="1" x14ac:dyDescent="0.2">
      <c r="A147" s="43"/>
      <c r="B147" s="4"/>
      <c r="C147" s="74"/>
      <c r="D147" s="58" t="s">
        <v>19</v>
      </c>
      <c r="E147" s="30"/>
      <c r="F147" s="64"/>
      <c r="G147" s="9"/>
      <c r="H147" s="64"/>
      <c r="I147" s="21"/>
      <c r="J147" s="64"/>
      <c r="K147" s="41"/>
      <c r="L147" s="64"/>
      <c r="M147" s="14"/>
      <c r="N147" s="64"/>
      <c r="O147" s="14"/>
      <c r="P147" s="64"/>
      <c r="Q147" s="90"/>
      <c r="R147" s="65"/>
      <c r="S147" s="22"/>
      <c r="T147" s="65"/>
      <c r="U147" s="22"/>
      <c r="V147" s="65"/>
    </row>
    <row r="148" spans="1:22" ht="15" customHeight="1" x14ac:dyDescent="0.2">
      <c r="A148" s="50"/>
      <c r="B148" s="5"/>
      <c r="C148" s="65"/>
      <c r="D148" s="61"/>
      <c r="E148" s="31"/>
      <c r="F148" s="65"/>
      <c r="G148" s="10"/>
      <c r="H148" s="65"/>
      <c r="I148" s="99"/>
      <c r="J148" s="100"/>
      <c r="K148" s="51"/>
      <c r="L148" s="65"/>
      <c r="M148" s="15"/>
      <c r="N148" s="65"/>
      <c r="O148" s="15"/>
      <c r="P148" s="65"/>
      <c r="Q148" s="52"/>
      <c r="R148" s="65"/>
      <c r="S148" s="52"/>
      <c r="T148" s="65"/>
      <c r="U148" s="52"/>
      <c r="V148" s="65"/>
    </row>
    <row r="149" spans="1:22" ht="15" customHeight="1" x14ac:dyDescent="0.2">
      <c r="A149" s="50"/>
      <c r="B149" s="5"/>
      <c r="C149" s="65"/>
      <c r="D149" s="61"/>
      <c r="E149" s="53"/>
      <c r="F149" s="65"/>
      <c r="G149" s="10"/>
      <c r="H149" s="65"/>
      <c r="I149" s="101"/>
      <c r="J149" s="102"/>
      <c r="K149" s="51"/>
      <c r="L149" s="65"/>
      <c r="M149" s="15"/>
      <c r="N149" s="65"/>
      <c r="O149" s="15"/>
      <c r="P149" s="65"/>
      <c r="Q149" s="52"/>
      <c r="R149" s="65"/>
      <c r="S149" s="52"/>
      <c r="T149" s="65"/>
      <c r="U149" s="52"/>
      <c r="V149" s="65"/>
    </row>
    <row r="150" spans="1:22" s="19" customFormat="1" ht="15" customHeight="1" x14ac:dyDescent="0.2">
      <c r="A150" s="45" t="s">
        <v>0</v>
      </c>
      <c r="B150" s="2" t="s">
        <v>4</v>
      </c>
      <c r="C150" s="93" t="s">
        <v>18</v>
      </c>
      <c r="D150" s="55" t="s">
        <v>5</v>
      </c>
      <c r="E150" s="34" t="s">
        <v>3</v>
      </c>
      <c r="F150" s="63"/>
      <c r="G150" s="18" t="s">
        <v>8</v>
      </c>
      <c r="H150" s="63"/>
      <c r="I150" s="95" t="s">
        <v>9</v>
      </c>
      <c r="J150" s="96"/>
      <c r="K150" s="38" t="s">
        <v>14</v>
      </c>
      <c r="L150" s="63"/>
      <c r="M150" s="13" t="s">
        <v>15</v>
      </c>
      <c r="N150" s="63"/>
      <c r="O150" s="13" t="s">
        <v>10</v>
      </c>
      <c r="P150" s="63"/>
      <c r="Q150" s="27" t="s">
        <v>11</v>
      </c>
      <c r="R150" s="63"/>
      <c r="S150" s="27" t="s">
        <v>12</v>
      </c>
      <c r="T150" s="63"/>
      <c r="U150" s="27" t="s">
        <v>17</v>
      </c>
      <c r="V150" s="66"/>
    </row>
    <row r="151" spans="1:22" ht="15" customHeight="1" x14ac:dyDescent="0.2">
      <c r="A151" s="46"/>
      <c r="B151" s="3"/>
      <c r="C151" s="94"/>
      <c r="D151" s="56" t="s">
        <v>6</v>
      </c>
      <c r="E151" s="30" t="s">
        <v>13</v>
      </c>
      <c r="F151" s="64" t="s">
        <v>1</v>
      </c>
      <c r="G151" s="9" t="s">
        <v>13</v>
      </c>
      <c r="H151" s="64" t="s">
        <v>1</v>
      </c>
      <c r="I151" s="21" t="s">
        <v>13</v>
      </c>
      <c r="J151" s="64" t="s">
        <v>1</v>
      </c>
      <c r="K151" s="43" t="s">
        <v>16</v>
      </c>
      <c r="L151" s="64" t="s">
        <v>1</v>
      </c>
      <c r="M151" s="14" t="s">
        <v>2</v>
      </c>
      <c r="N151" s="64" t="s">
        <v>1</v>
      </c>
      <c r="O151" s="14" t="s">
        <v>2</v>
      </c>
      <c r="P151" s="64" t="s">
        <v>1</v>
      </c>
      <c r="Q151" s="21" t="s">
        <v>13</v>
      </c>
      <c r="R151" s="64" t="s">
        <v>1</v>
      </c>
      <c r="S151" s="21" t="s">
        <v>13</v>
      </c>
      <c r="T151" s="64" t="s">
        <v>1</v>
      </c>
      <c r="U151" s="21" t="s">
        <v>13</v>
      </c>
      <c r="V151" s="64" t="s">
        <v>1</v>
      </c>
    </row>
    <row r="152" spans="1:22" ht="15" customHeight="1" x14ac:dyDescent="0.2">
      <c r="A152" s="49"/>
      <c r="B152" s="6"/>
      <c r="C152" s="67"/>
      <c r="D152" s="59"/>
      <c r="E152" s="33"/>
      <c r="F152" s="66"/>
      <c r="G152" s="11"/>
      <c r="H152" s="66"/>
      <c r="I152" s="24"/>
      <c r="J152" s="66"/>
      <c r="K152" s="44"/>
      <c r="L152" s="66"/>
      <c r="M152" s="16"/>
      <c r="N152" s="66"/>
      <c r="O152" s="16"/>
      <c r="P152" s="66"/>
      <c r="Q152" s="24"/>
      <c r="R152" s="66"/>
      <c r="S152" s="24" t="s">
        <v>21</v>
      </c>
      <c r="T152" s="66" t="s">
        <v>20</v>
      </c>
      <c r="U152" s="24"/>
      <c r="V152" s="66"/>
    </row>
    <row r="153" spans="1:22" ht="15" customHeight="1" x14ac:dyDescent="0.25">
      <c r="A153" s="43"/>
      <c r="B153" s="28"/>
      <c r="C153" s="85" t="s">
        <v>7</v>
      </c>
      <c r="D153" s="83">
        <f>SUM(D154:D160)</f>
        <v>0</v>
      </c>
      <c r="E153" s="84"/>
      <c r="F153" s="67"/>
      <c r="G153" s="77"/>
      <c r="H153" s="67"/>
      <c r="I153" s="23"/>
      <c r="J153" s="67"/>
      <c r="K153" s="78"/>
      <c r="L153" s="67"/>
      <c r="M153" s="79"/>
      <c r="N153" s="67"/>
      <c r="O153" s="79"/>
      <c r="P153" s="67"/>
      <c r="Q153" s="23"/>
      <c r="R153" s="67"/>
      <c r="S153" s="23"/>
      <c r="T153" s="67"/>
      <c r="U153" s="23"/>
      <c r="V153" s="67"/>
    </row>
    <row r="154" spans="1:22" ht="15" customHeight="1" x14ac:dyDescent="0.25">
      <c r="A154" s="43"/>
      <c r="B154" s="76" t="s">
        <v>22</v>
      </c>
      <c r="C154" s="85"/>
      <c r="D154" s="91">
        <f>SUM(R154,T154,V154)</f>
        <v>0</v>
      </c>
      <c r="E154" s="84"/>
      <c r="F154" s="67"/>
      <c r="G154" s="77"/>
      <c r="H154" s="67"/>
      <c r="I154" s="23"/>
      <c r="J154" s="67"/>
      <c r="K154" s="78"/>
      <c r="L154" s="67"/>
      <c r="M154" s="79"/>
      <c r="N154" s="67"/>
      <c r="O154" s="79"/>
      <c r="P154" s="80"/>
      <c r="Q154" s="87"/>
      <c r="R154" s="88"/>
      <c r="S154" s="87"/>
      <c r="T154" s="88"/>
      <c r="U154" s="87"/>
      <c r="V154" s="88"/>
    </row>
    <row r="155" spans="1:22" ht="15" customHeight="1" x14ac:dyDescent="0.2">
      <c r="A155" s="43"/>
      <c r="B155" s="8"/>
      <c r="C155" s="74"/>
      <c r="D155" s="58">
        <f>SUM(F155,H155,J155,L155,N155,P155)</f>
        <v>0</v>
      </c>
      <c r="E155" s="30"/>
      <c r="F155" s="64"/>
      <c r="G155" s="9"/>
      <c r="H155" s="64"/>
      <c r="I155" s="62"/>
      <c r="J155" s="64"/>
      <c r="K155" s="41"/>
      <c r="L155" s="64"/>
      <c r="M155" s="14"/>
      <c r="N155" s="64"/>
      <c r="O155" s="14"/>
      <c r="P155" s="86"/>
      <c r="Q155" s="89"/>
      <c r="R155" s="69"/>
      <c r="S155" s="26"/>
      <c r="T155" s="69"/>
      <c r="U155" s="26"/>
      <c r="V155" s="69"/>
    </row>
    <row r="156" spans="1:22" ht="15" customHeight="1" x14ac:dyDescent="0.2">
      <c r="A156" s="43"/>
      <c r="B156" s="8"/>
      <c r="C156" s="74"/>
      <c r="D156" s="58">
        <f t="shared" ref="D156:D160" si="12">SUM(F156,H156,J156,L156,N156,P156)</f>
        <v>0</v>
      </c>
      <c r="E156" s="30"/>
      <c r="F156" s="64"/>
      <c r="G156" s="9"/>
      <c r="H156" s="64"/>
      <c r="I156" s="21"/>
      <c r="J156" s="64"/>
      <c r="K156" s="41"/>
      <c r="L156" s="64"/>
      <c r="M156" s="14"/>
      <c r="N156" s="64"/>
      <c r="O156" s="14"/>
      <c r="P156" s="86"/>
      <c r="Q156" s="90"/>
      <c r="R156" s="65"/>
      <c r="S156" s="22"/>
      <c r="T156" s="65"/>
      <c r="U156" s="22"/>
      <c r="V156" s="65"/>
    </row>
    <row r="157" spans="1:22" ht="15" customHeight="1" x14ac:dyDescent="0.2">
      <c r="A157" s="43"/>
      <c r="B157" s="8"/>
      <c r="C157" s="74"/>
      <c r="D157" s="58">
        <f t="shared" si="12"/>
        <v>0</v>
      </c>
      <c r="E157" s="30"/>
      <c r="F157" s="64"/>
      <c r="G157" s="9"/>
      <c r="H157" s="64"/>
      <c r="I157" s="21"/>
      <c r="J157" s="64"/>
      <c r="K157" s="41"/>
      <c r="L157" s="64"/>
      <c r="M157" s="14"/>
      <c r="N157" s="64"/>
      <c r="O157" s="14"/>
      <c r="P157" s="86"/>
      <c r="Q157" s="90"/>
      <c r="R157" s="65"/>
      <c r="S157" s="22"/>
      <c r="T157" s="65"/>
      <c r="U157" s="22"/>
      <c r="V157" s="65"/>
    </row>
    <row r="158" spans="1:22" ht="15" customHeight="1" x14ac:dyDescent="0.2">
      <c r="A158" s="43"/>
      <c r="B158" s="8"/>
      <c r="C158" s="74"/>
      <c r="D158" s="58">
        <f t="shared" si="12"/>
        <v>0</v>
      </c>
      <c r="E158" s="30"/>
      <c r="F158" s="64"/>
      <c r="G158" s="9"/>
      <c r="H158" s="64"/>
      <c r="I158" s="21"/>
      <c r="J158" s="64"/>
      <c r="K158" s="41"/>
      <c r="L158" s="64"/>
      <c r="M158" s="14"/>
      <c r="N158" s="64"/>
      <c r="O158" s="14"/>
      <c r="P158" s="86"/>
      <c r="Q158" s="90"/>
      <c r="R158" s="65"/>
      <c r="S158" s="22"/>
      <c r="T158" s="65"/>
      <c r="U158" s="22"/>
      <c r="V158" s="65"/>
    </row>
    <row r="159" spans="1:22" ht="15" customHeight="1" x14ac:dyDescent="0.2">
      <c r="A159" s="43"/>
      <c r="B159" s="4"/>
      <c r="C159" s="74"/>
      <c r="D159" s="58">
        <f t="shared" si="12"/>
        <v>0</v>
      </c>
      <c r="E159" s="30"/>
      <c r="F159" s="64"/>
      <c r="G159" s="9"/>
      <c r="H159" s="64"/>
      <c r="I159" s="21"/>
      <c r="J159" s="64"/>
      <c r="K159" s="41"/>
      <c r="L159" s="64"/>
      <c r="M159" s="14"/>
      <c r="N159" s="64"/>
      <c r="O159" s="14"/>
      <c r="P159" s="86"/>
      <c r="Q159" s="90"/>
      <c r="R159" s="65"/>
      <c r="S159" s="22"/>
      <c r="T159" s="65"/>
      <c r="U159" s="22"/>
      <c r="V159" s="65"/>
    </row>
    <row r="160" spans="1:22" ht="15" customHeight="1" x14ac:dyDescent="0.2">
      <c r="A160" s="43"/>
      <c r="B160" s="4"/>
      <c r="C160" s="74"/>
      <c r="D160" s="58">
        <f t="shared" si="12"/>
        <v>0</v>
      </c>
      <c r="E160" s="30"/>
      <c r="F160" s="64"/>
      <c r="G160" s="9"/>
      <c r="H160" s="64"/>
      <c r="I160" s="62"/>
      <c r="J160" s="64"/>
      <c r="K160" s="41"/>
      <c r="L160" s="64"/>
      <c r="M160" s="14"/>
      <c r="N160" s="64"/>
      <c r="O160" s="14"/>
      <c r="P160" s="86"/>
      <c r="Q160" s="90"/>
      <c r="R160" s="65"/>
      <c r="S160" s="22"/>
      <c r="T160" s="65"/>
      <c r="U160" s="22"/>
      <c r="V160" s="65"/>
    </row>
    <row r="161" spans="1:22" ht="15" customHeight="1" x14ac:dyDescent="0.2">
      <c r="A161" s="43"/>
      <c r="B161" s="4"/>
      <c r="C161" s="74"/>
      <c r="D161" s="58" t="s">
        <v>19</v>
      </c>
      <c r="E161" s="30"/>
      <c r="F161" s="64"/>
      <c r="G161" s="9"/>
      <c r="H161" s="64"/>
      <c r="I161" s="21"/>
      <c r="J161" s="64"/>
      <c r="K161" s="41"/>
      <c r="L161" s="64"/>
      <c r="M161" s="14"/>
      <c r="N161" s="64"/>
      <c r="O161" s="14"/>
      <c r="P161" s="64"/>
      <c r="Q161" s="90"/>
      <c r="R161" s="65"/>
      <c r="S161" s="22"/>
      <c r="T161" s="65"/>
      <c r="U161" s="22"/>
      <c r="V161" s="65"/>
    </row>
    <row r="162" spans="1:22" ht="15" customHeight="1" x14ac:dyDescent="0.2">
      <c r="A162" s="81"/>
      <c r="B162" s="19"/>
      <c r="C162" s="82"/>
      <c r="D162" s="83"/>
      <c r="E162" s="70"/>
      <c r="F162" s="69"/>
      <c r="G162" s="71"/>
      <c r="H162" s="69"/>
      <c r="I162" s="26"/>
      <c r="J162" s="69"/>
      <c r="K162" s="72"/>
      <c r="L162" s="69"/>
      <c r="M162" s="73"/>
      <c r="N162" s="69"/>
      <c r="O162" s="73"/>
      <c r="P162" s="69"/>
      <c r="Q162" s="22"/>
      <c r="R162" s="65"/>
      <c r="S162" s="22"/>
      <c r="T162" s="65"/>
      <c r="U162" s="22"/>
      <c r="V162" s="65"/>
    </row>
    <row r="165" spans="1:22" ht="15" customHeight="1" x14ac:dyDescent="0.25">
      <c r="A165" s="43"/>
      <c r="B165" s="28"/>
      <c r="C165" s="85" t="s">
        <v>7</v>
      </c>
      <c r="D165" s="83">
        <f>SUM(D166:D172)</f>
        <v>0</v>
      </c>
      <c r="E165" s="84"/>
      <c r="F165" s="67"/>
      <c r="G165" s="77"/>
      <c r="H165" s="67"/>
      <c r="I165" s="23"/>
      <c r="J165" s="67"/>
      <c r="K165" s="78"/>
      <c r="L165" s="67"/>
      <c r="M165" s="79"/>
      <c r="N165" s="67"/>
      <c r="O165" s="79"/>
      <c r="P165" s="67"/>
      <c r="Q165" s="23"/>
      <c r="R165" s="67"/>
      <c r="S165" s="23"/>
      <c r="T165" s="67"/>
      <c r="U165" s="23"/>
      <c r="V165" s="67"/>
    </row>
    <row r="166" spans="1:22" ht="15" customHeight="1" x14ac:dyDescent="0.25">
      <c r="A166" s="43"/>
      <c r="B166" s="76" t="s">
        <v>22</v>
      </c>
      <c r="C166" s="85"/>
      <c r="D166" s="91">
        <f>SUM(R166,T166,V166)</f>
        <v>0</v>
      </c>
      <c r="E166" s="84"/>
      <c r="F166" s="67"/>
      <c r="G166" s="77"/>
      <c r="H166" s="67"/>
      <c r="I166" s="23"/>
      <c r="J166" s="67"/>
      <c r="K166" s="78"/>
      <c r="L166" s="67"/>
      <c r="M166" s="79"/>
      <c r="N166" s="67"/>
      <c r="O166" s="79"/>
      <c r="P166" s="80"/>
      <c r="Q166" s="87"/>
      <c r="R166" s="88"/>
      <c r="S166" s="87"/>
      <c r="T166" s="88"/>
      <c r="U166" s="87"/>
      <c r="V166" s="88"/>
    </row>
    <row r="167" spans="1:22" ht="15" customHeight="1" x14ac:dyDescent="0.2">
      <c r="A167" s="43"/>
      <c r="B167" s="8"/>
      <c r="C167" s="74"/>
      <c r="D167" s="58">
        <f>SUM(F167,H167,J167,L167,N167,P167)</f>
        <v>0</v>
      </c>
      <c r="E167" s="30"/>
      <c r="F167" s="64"/>
      <c r="G167" s="9"/>
      <c r="H167" s="64"/>
      <c r="I167" s="62"/>
      <c r="J167" s="64"/>
      <c r="K167" s="41"/>
      <c r="L167" s="64"/>
      <c r="M167" s="14"/>
      <c r="N167" s="64"/>
      <c r="O167" s="14"/>
      <c r="P167" s="86"/>
      <c r="Q167" s="89"/>
      <c r="R167" s="69"/>
      <c r="S167" s="26"/>
      <c r="T167" s="69"/>
      <c r="U167" s="26"/>
      <c r="V167" s="69"/>
    </row>
    <row r="168" spans="1:22" ht="15" customHeight="1" x14ac:dyDescent="0.2">
      <c r="A168" s="43"/>
      <c r="B168" s="8"/>
      <c r="C168" s="74"/>
      <c r="D168" s="58">
        <f t="shared" ref="D168:D172" si="13">SUM(F168,H168,J168,L168,N168,P168)</f>
        <v>0</v>
      </c>
      <c r="E168" s="30"/>
      <c r="F168" s="64"/>
      <c r="G168" s="9"/>
      <c r="H168" s="64"/>
      <c r="I168" s="21"/>
      <c r="J168" s="64"/>
      <c r="K168" s="41"/>
      <c r="L168" s="64"/>
      <c r="M168" s="14"/>
      <c r="N168" s="64"/>
      <c r="O168" s="14"/>
      <c r="P168" s="86"/>
      <c r="Q168" s="90"/>
      <c r="R168" s="65"/>
      <c r="S168" s="22"/>
      <c r="T168" s="65"/>
      <c r="U168" s="22"/>
      <c r="V168" s="65"/>
    </row>
    <row r="169" spans="1:22" ht="15" customHeight="1" x14ac:dyDescent="0.2">
      <c r="A169" s="43"/>
      <c r="B169" s="8"/>
      <c r="C169" s="74"/>
      <c r="D169" s="58">
        <f t="shared" si="13"/>
        <v>0</v>
      </c>
      <c r="E169" s="30"/>
      <c r="F169" s="64"/>
      <c r="G169" s="9"/>
      <c r="H169" s="64"/>
      <c r="I169" s="21"/>
      <c r="J169" s="64"/>
      <c r="K169" s="41"/>
      <c r="L169" s="64"/>
      <c r="M169" s="14"/>
      <c r="N169" s="64"/>
      <c r="O169" s="14"/>
      <c r="P169" s="86"/>
      <c r="Q169" s="90"/>
      <c r="R169" s="65"/>
      <c r="S169" s="22"/>
      <c r="T169" s="65"/>
      <c r="U169" s="22"/>
      <c r="V169" s="65"/>
    </row>
    <row r="170" spans="1:22" ht="13.5" customHeight="1" x14ac:dyDescent="0.2">
      <c r="A170" s="43"/>
      <c r="B170" s="8"/>
      <c r="C170" s="74"/>
      <c r="D170" s="58">
        <f t="shared" si="13"/>
        <v>0</v>
      </c>
      <c r="E170" s="30"/>
      <c r="F170" s="64"/>
      <c r="G170" s="9"/>
      <c r="H170" s="64"/>
      <c r="I170" s="21"/>
      <c r="J170" s="64"/>
      <c r="K170" s="41"/>
      <c r="L170" s="64"/>
      <c r="M170" s="14"/>
      <c r="N170" s="64"/>
      <c r="O170" s="14"/>
      <c r="P170" s="86"/>
      <c r="Q170" s="90"/>
      <c r="R170" s="65"/>
      <c r="S170" s="22"/>
      <c r="T170" s="65"/>
      <c r="U170" s="22"/>
      <c r="V170" s="65"/>
    </row>
    <row r="171" spans="1:22" ht="15" customHeight="1" x14ac:dyDescent="0.2">
      <c r="A171" s="43"/>
      <c r="B171" s="4"/>
      <c r="C171" s="74"/>
      <c r="D171" s="58">
        <f t="shared" si="13"/>
        <v>0</v>
      </c>
      <c r="E171" s="30"/>
      <c r="F171" s="64"/>
      <c r="G171" s="9"/>
      <c r="H171" s="64"/>
      <c r="I171" s="21"/>
      <c r="J171" s="64"/>
      <c r="K171" s="41"/>
      <c r="L171" s="64"/>
      <c r="M171" s="14"/>
      <c r="N171" s="64"/>
      <c r="O171" s="14"/>
      <c r="P171" s="86"/>
      <c r="Q171" s="90"/>
      <c r="R171" s="65"/>
      <c r="S171" s="22"/>
      <c r="T171" s="65"/>
      <c r="U171" s="22"/>
      <c r="V171" s="65"/>
    </row>
    <row r="172" spans="1:22" ht="15" customHeight="1" x14ac:dyDescent="0.2">
      <c r="A172" s="43"/>
      <c r="B172" s="4"/>
      <c r="C172" s="74"/>
      <c r="D172" s="58">
        <f t="shared" si="13"/>
        <v>0</v>
      </c>
      <c r="E172" s="30"/>
      <c r="F172" s="64"/>
      <c r="G172" s="9"/>
      <c r="H172" s="64"/>
      <c r="I172" s="62"/>
      <c r="J172" s="64"/>
      <c r="K172" s="41"/>
      <c r="L172" s="64"/>
      <c r="M172" s="14"/>
      <c r="N172" s="64"/>
      <c r="O172" s="14"/>
      <c r="P172" s="86"/>
      <c r="Q172" s="90"/>
      <c r="R172" s="65"/>
      <c r="S172" s="22"/>
      <c r="T172" s="65"/>
      <c r="U172" s="22"/>
      <c r="V172" s="65"/>
    </row>
    <row r="173" spans="1:22" ht="15" customHeight="1" x14ac:dyDescent="0.2">
      <c r="A173" s="43"/>
      <c r="B173" s="4"/>
      <c r="C173" s="74"/>
      <c r="D173" s="58" t="s">
        <v>19</v>
      </c>
      <c r="E173" s="30"/>
      <c r="F173" s="64"/>
      <c r="G173" s="9"/>
      <c r="H173" s="64"/>
      <c r="I173" s="21"/>
      <c r="J173" s="64"/>
      <c r="K173" s="41"/>
      <c r="L173" s="64"/>
      <c r="M173" s="14"/>
      <c r="N173" s="64"/>
      <c r="O173" s="14"/>
      <c r="P173" s="64"/>
      <c r="Q173" s="90"/>
      <c r="R173" s="65"/>
      <c r="S173" s="22"/>
      <c r="T173" s="65"/>
      <c r="U173" s="22"/>
      <c r="V173" s="65"/>
    </row>
    <row r="176" spans="1:22" ht="15" customHeight="1" x14ac:dyDescent="0.25">
      <c r="A176" s="43"/>
      <c r="B176" s="28"/>
      <c r="C176" s="85" t="s">
        <v>7</v>
      </c>
      <c r="D176" s="83">
        <f>SUM(D177:D183)</f>
        <v>0</v>
      </c>
      <c r="E176" s="84"/>
      <c r="F176" s="67"/>
      <c r="G176" s="77"/>
      <c r="H176" s="67"/>
      <c r="I176" s="23"/>
      <c r="J176" s="67"/>
      <c r="K176" s="78"/>
      <c r="L176" s="67"/>
      <c r="M176" s="79"/>
      <c r="N176" s="67"/>
      <c r="O176" s="79"/>
      <c r="P176" s="67"/>
      <c r="Q176" s="23"/>
      <c r="R176" s="67"/>
      <c r="S176" s="23"/>
      <c r="T176" s="67"/>
      <c r="U176" s="23"/>
      <c r="V176" s="67"/>
    </row>
    <row r="177" spans="1:22" ht="15" customHeight="1" x14ac:dyDescent="0.25">
      <c r="A177" s="43"/>
      <c r="B177" s="76" t="s">
        <v>22</v>
      </c>
      <c r="C177" s="85"/>
      <c r="D177" s="91">
        <f>SUM(R177,T177,V177)</f>
        <v>0</v>
      </c>
      <c r="E177" s="84"/>
      <c r="F177" s="67"/>
      <c r="G177" s="77"/>
      <c r="H177" s="67"/>
      <c r="I177" s="23"/>
      <c r="J177" s="67"/>
      <c r="K177" s="78"/>
      <c r="L177" s="67"/>
      <c r="M177" s="79"/>
      <c r="N177" s="67"/>
      <c r="O177" s="79"/>
      <c r="P177" s="80"/>
      <c r="Q177" s="87"/>
      <c r="R177" s="88"/>
      <c r="S177" s="87"/>
      <c r="T177" s="88"/>
      <c r="U177" s="87"/>
      <c r="V177" s="88"/>
    </row>
    <row r="178" spans="1:22" ht="15" customHeight="1" x14ac:dyDescent="0.2">
      <c r="A178" s="43"/>
      <c r="B178" s="8"/>
      <c r="C178" s="74"/>
      <c r="D178" s="58">
        <f>SUM(F178,H178,J178,L178,N178,P178)</f>
        <v>0</v>
      </c>
      <c r="E178" s="30"/>
      <c r="F178" s="64"/>
      <c r="G178" s="9"/>
      <c r="H178" s="64"/>
      <c r="I178" s="62"/>
      <c r="J178" s="64"/>
      <c r="K178" s="41"/>
      <c r="L178" s="64"/>
      <c r="M178" s="14"/>
      <c r="N178" s="64"/>
      <c r="O178" s="14"/>
      <c r="P178" s="86"/>
      <c r="Q178" s="89"/>
      <c r="R178" s="69"/>
      <c r="S178" s="26"/>
      <c r="T178" s="69"/>
      <c r="U178" s="26"/>
      <c r="V178" s="69"/>
    </row>
    <row r="179" spans="1:22" ht="15" customHeight="1" x14ac:dyDescent="0.2">
      <c r="A179" s="43"/>
      <c r="B179" s="8"/>
      <c r="C179" s="74"/>
      <c r="D179" s="58">
        <f t="shared" ref="D179:D183" si="14">SUM(F179,H179,J179,L179,N179,P179)</f>
        <v>0</v>
      </c>
      <c r="E179" s="30"/>
      <c r="F179" s="64"/>
      <c r="G179" s="9"/>
      <c r="H179" s="64"/>
      <c r="I179" s="21"/>
      <c r="J179" s="64"/>
      <c r="K179" s="41"/>
      <c r="L179" s="64"/>
      <c r="M179" s="14"/>
      <c r="N179" s="64"/>
      <c r="O179" s="14"/>
      <c r="P179" s="86"/>
      <c r="Q179" s="90"/>
      <c r="R179" s="65"/>
      <c r="S179" s="22"/>
      <c r="T179" s="65"/>
      <c r="U179" s="22"/>
      <c r="V179" s="65"/>
    </row>
    <row r="180" spans="1:22" ht="15" customHeight="1" x14ac:dyDescent="0.2">
      <c r="A180" s="43"/>
      <c r="B180" s="8"/>
      <c r="C180" s="74"/>
      <c r="D180" s="58">
        <f t="shared" si="14"/>
        <v>0</v>
      </c>
      <c r="E180" s="30"/>
      <c r="F180" s="64"/>
      <c r="G180" s="9"/>
      <c r="H180" s="64"/>
      <c r="I180" s="21"/>
      <c r="J180" s="64"/>
      <c r="K180" s="41"/>
      <c r="L180" s="64"/>
      <c r="M180" s="14"/>
      <c r="N180" s="64"/>
      <c r="O180" s="14"/>
      <c r="P180" s="86"/>
      <c r="Q180" s="90"/>
      <c r="R180" s="65"/>
      <c r="S180" s="22"/>
      <c r="T180" s="65"/>
      <c r="U180" s="22"/>
      <c r="V180" s="65"/>
    </row>
    <row r="181" spans="1:22" ht="15" customHeight="1" x14ac:dyDescent="0.2">
      <c r="A181" s="43"/>
      <c r="B181" s="8"/>
      <c r="C181" s="74"/>
      <c r="D181" s="58">
        <f t="shared" si="14"/>
        <v>0</v>
      </c>
      <c r="E181" s="30"/>
      <c r="F181" s="64"/>
      <c r="G181" s="9"/>
      <c r="H181" s="64"/>
      <c r="I181" s="21"/>
      <c r="J181" s="64"/>
      <c r="K181" s="41"/>
      <c r="L181" s="64"/>
      <c r="M181" s="14"/>
      <c r="N181" s="64"/>
      <c r="O181" s="14"/>
      <c r="P181" s="86"/>
      <c r="Q181" s="90"/>
      <c r="R181" s="65"/>
      <c r="S181" s="22"/>
      <c r="T181" s="65"/>
      <c r="U181" s="22"/>
      <c r="V181" s="65"/>
    </row>
    <row r="182" spans="1:22" ht="15" customHeight="1" x14ac:dyDescent="0.2">
      <c r="A182" s="43"/>
      <c r="B182" s="4"/>
      <c r="C182" s="74"/>
      <c r="D182" s="58">
        <f t="shared" si="14"/>
        <v>0</v>
      </c>
      <c r="E182" s="30"/>
      <c r="F182" s="64"/>
      <c r="G182" s="9"/>
      <c r="H182" s="64"/>
      <c r="I182" s="21"/>
      <c r="J182" s="64"/>
      <c r="K182" s="41"/>
      <c r="L182" s="64"/>
      <c r="M182" s="14"/>
      <c r="N182" s="64"/>
      <c r="O182" s="14"/>
      <c r="P182" s="86"/>
      <c r="Q182" s="90"/>
      <c r="R182" s="65"/>
      <c r="S182" s="22"/>
      <c r="T182" s="65"/>
      <c r="U182" s="22"/>
      <c r="V182" s="65"/>
    </row>
    <row r="183" spans="1:22" ht="15" customHeight="1" x14ac:dyDescent="0.2">
      <c r="A183" s="43"/>
      <c r="B183" s="4"/>
      <c r="C183" s="74"/>
      <c r="D183" s="58">
        <f t="shared" si="14"/>
        <v>0</v>
      </c>
      <c r="E183" s="30"/>
      <c r="F183" s="64"/>
      <c r="G183" s="9"/>
      <c r="H183" s="64"/>
      <c r="I183" s="62"/>
      <c r="J183" s="64"/>
      <c r="K183" s="41"/>
      <c r="L183" s="64"/>
      <c r="M183" s="14"/>
      <c r="N183" s="64"/>
      <c r="O183" s="14"/>
      <c r="P183" s="86"/>
      <c r="Q183" s="90"/>
      <c r="R183" s="65"/>
      <c r="S183" s="22"/>
      <c r="T183" s="65"/>
      <c r="U183" s="22"/>
      <c r="V183" s="65"/>
    </row>
    <row r="184" spans="1:22" ht="15" customHeight="1" x14ac:dyDescent="0.2">
      <c r="A184" s="43"/>
      <c r="B184" s="4"/>
      <c r="C184" s="74"/>
      <c r="D184" s="58" t="s">
        <v>19</v>
      </c>
      <c r="E184" s="30"/>
      <c r="F184" s="64"/>
      <c r="G184" s="9"/>
      <c r="H184" s="64"/>
      <c r="I184" s="21"/>
      <c r="J184" s="64"/>
      <c r="K184" s="41"/>
      <c r="L184" s="64"/>
      <c r="M184" s="14"/>
      <c r="N184" s="64"/>
      <c r="O184" s="14"/>
      <c r="P184" s="64"/>
      <c r="Q184" s="90"/>
      <c r="R184" s="65"/>
      <c r="S184" s="22"/>
      <c r="T184" s="65"/>
      <c r="U184" s="22"/>
      <c r="V184" s="65"/>
    </row>
    <row r="185" spans="1:22" ht="15" customHeight="1" x14ac:dyDescent="0.2">
      <c r="A185" s="50"/>
      <c r="B185" s="5"/>
      <c r="C185" s="65"/>
      <c r="D185" s="61"/>
      <c r="E185" s="31"/>
      <c r="F185" s="65"/>
      <c r="G185" s="10"/>
      <c r="H185" s="65"/>
      <c r="I185" s="22"/>
      <c r="J185" s="65"/>
      <c r="K185" s="40"/>
      <c r="L185" s="65"/>
      <c r="M185" s="15"/>
      <c r="N185" s="65"/>
      <c r="O185" s="15"/>
      <c r="P185" s="65"/>
      <c r="Q185" s="22"/>
      <c r="R185" s="65"/>
      <c r="S185" s="22"/>
      <c r="T185" s="65"/>
      <c r="U185" s="22"/>
      <c r="V185" s="65"/>
    </row>
    <row r="186" spans="1:22" ht="15" customHeight="1" x14ac:dyDescent="0.2">
      <c r="A186" s="50"/>
    </row>
    <row r="187" spans="1:22" ht="15" customHeight="1" x14ac:dyDescent="0.2">
      <c r="A187" s="45" t="s">
        <v>0</v>
      </c>
      <c r="B187" s="2" t="s">
        <v>4</v>
      </c>
      <c r="C187" s="93" t="s">
        <v>18</v>
      </c>
      <c r="D187" s="55" t="s">
        <v>5</v>
      </c>
      <c r="E187" s="34" t="s">
        <v>3</v>
      </c>
      <c r="F187" s="63"/>
      <c r="G187" s="18" t="s">
        <v>8</v>
      </c>
      <c r="H187" s="63"/>
      <c r="I187" s="95" t="s">
        <v>9</v>
      </c>
      <c r="J187" s="96"/>
      <c r="K187" s="38" t="s">
        <v>14</v>
      </c>
      <c r="L187" s="63"/>
      <c r="M187" s="13" t="s">
        <v>15</v>
      </c>
      <c r="N187" s="63"/>
      <c r="O187" s="13" t="s">
        <v>10</v>
      </c>
      <c r="P187" s="63"/>
      <c r="Q187" s="27" t="s">
        <v>11</v>
      </c>
      <c r="R187" s="63"/>
      <c r="S187" s="27" t="s">
        <v>12</v>
      </c>
      <c r="T187" s="63"/>
      <c r="U187" s="27" t="s">
        <v>17</v>
      </c>
      <c r="V187" s="66"/>
    </row>
    <row r="188" spans="1:22" ht="15" customHeight="1" x14ac:dyDescent="0.2">
      <c r="A188" s="46"/>
      <c r="B188" s="3"/>
      <c r="C188" s="94"/>
      <c r="D188" s="56" t="s">
        <v>6</v>
      </c>
      <c r="E188" s="30" t="s">
        <v>13</v>
      </c>
      <c r="F188" s="64" t="s">
        <v>1</v>
      </c>
      <c r="G188" s="9" t="s">
        <v>13</v>
      </c>
      <c r="H188" s="64" t="s">
        <v>1</v>
      </c>
      <c r="I188" s="21" t="s">
        <v>13</v>
      </c>
      <c r="J188" s="64" t="s">
        <v>1</v>
      </c>
      <c r="K188" s="43" t="s">
        <v>16</v>
      </c>
      <c r="L188" s="64" t="s">
        <v>1</v>
      </c>
      <c r="M188" s="14" t="s">
        <v>2</v>
      </c>
      <c r="N188" s="64" t="s">
        <v>1</v>
      </c>
      <c r="O188" s="14" t="s">
        <v>2</v>
      </c>
      <c r="P188" s="64" t="s">
        <v>1</v>
      </c>
      <c r="Q188" s="21" t="s">
        <v>13</v>
      </c>
      <c r="R188" s="64" t="s">
        <v>1</v>
      </c>
      <c r="S188" s="21" t="s">
        <v>13</v>
      </c>
      <c r="T188" s="64" t="s">
        <v>1</v>
      </c>
      <c r="U188" s="21" t="s">
        <v>13</v>
      </c>
      <c r="V188" s="64" t="s">
        <v>1</v>
      </c>
    </row>
    <row r="189" spans="1:22" ht="15" customHeight="1" x14ac:dyDescent="0.2">
      <c r="A189" s="49"/>
      <c r="B189" s="6"/>
      <c r="C189" s="67"/>
      <c r="D189" s="59"/>
      <c r="E189" s="33"/>
      <c r="F189" s="66"/>
      <c r="G189" s="11"/>
      <c r="H189" s="66"/>
      <c r="I189" s="24"/>
      <c r="J189" s="66"/>
      <c r="K189" s="44"/>
      <c r="L189" s="66"/>
      <c r="M189" s="16"/>
      <c r="N189" s="66"/>
      <c r="O189" s="16"/>
      <c r="P189" s="66"/>
      <c r="Q189" s="24"/>
      <c r="R189" s="66"/>
      <c r="S189" s="24"/>
      <c r="T189" s="66"/>
      <c r="U189" s="24"/>
      <c r="V189" s="66"/>
    </row>
    <row r="190" spans="1:22" ht="15" customHeight="1" x14ac:dyDescent="0.25">
      <c r="A190" s="43"/>
      <c r="B190" s="28"/>
      <c r="C190" s="85" t="s">
        <v>7</v>
      </c>
      <c r="D190" s="83">
        <f>SUM(D191:D197)</f>
        <v>0</v>
      </c>
      <c r="E190" s="84"/>
      <c r="F190" s="67"/>
      <c r="G190" s="77"/>
      <c r="H190" s="67"/>
      <c r="I190" s="23"/>
      <c r="J190" s="67"/>
      <c r="K190" s="78"/>
      <c r="L190" s="67"/>
      <c r="M190" s="79"/>
      <c r="N190" s="67"/>
      <c r="O190" s="79"/>
      <c r="P190" s="67"/>
      <c r="Q190" s="23"/>
      <c r="R190" s="67"/>
      <c r="S190" s="23"/>
      <c r="T190" s="67"/>
      <c r="U190" s="23"/>
      <c r="V190" s="67"/>
    </row>
    <row r="191" spans="1:22" ht="15" customHeight="1" x14ac:dyDescent="0.25">
      <c r="A191" s="43"/>
      <c r="B191" s="76" t="s">
        <v>22</v>
      </c>
      <c r="C191" s="85"/>
      <c r="D191" s="91">
        <f>SUM(R191,T191,V191)</f>
        <v>0</v>
      </c>
      <c r="E191" s="84"/>
      <c r="F191" s="67"/>
      <c r="G191" s="77"/>
      <c r="H191" s="67"/>
      <c r="I191" s="23"/>
      <c r="J191" s="67"/>
      <c r="K191" s="78"/>
      <c r="L191" s="67"/>
      <c r="M191" s="79"/>
      <c r="N191" s="67"/>
      <c r="O191" s="79"/>
      <c r="P191" s="80"/>
      <c r="Q191" s="87"/>
      <c r="R191" s="88"/>
      <c r="S191" s="87"/>
      <c r="T191" s="88"/>
      <c r="U191" s="87"/>
      <c r="V191" s="88"/>
    </row>
    <row r="192" spans="1:22" ht="15" customHeight="1" x14ac:dyDescent="0.2">
      <c r="A192" s="43"/>
      <c r="B192" s="8"/>
      <c r="C192" s="74"/>
      <c r="D192" s="58">
        <f>SUM(F192,H192,J192,L192,N192,P192)</f>
        <v>0</v>
      </c>
      <c r="E192" s="30"/>
      <c r="F192" s="64"/>
      <c r="G192" s="9"/>
      <c r="H192" s="64"/>
      <c r="I192" s="62"/>
      <c r="J192" s="64"/>
      <c r="K192" s="41"/>
      <c r="L192" s="64"/>
      <c r="M192" s="14"/>
      <c r="N192" s="64"/>
      <c r="O192" s="14"/>
      <c r="P192" s="86"/>
      <c r="Q192" s="89"/>
      <c r="R192" s="69"/>
      <c r="S192" s="26"/>
      <c r="T192" s="69"/>
      <c r="U192" s="26"/>
      <c r="V192" s="69"/>
    </row>
    <row r="193" spans="1:22" ht="15" customHeight="1" x14ac:dyDescent="0.2">
      <c r="A193" s="43"/>
      <c r="B193" s="8"/>
      <c r="C193" s="74"/>
      <c r="D193" s="58">
        <f t="shared" ref="D193:D197" si="15">SUM(F193,H193,J193,L193,N193,P193)</f>
        <v>0</v>
      </c>
      <c r="E193" s="30"/>
      <c r="F193" s="64"/>
      <c r="G193" s="9"/>
      <c r="H193" s="64"/>
      <c r="I193" s="21"/>
      <c r="J193" s="64"/>
      <c r="K193" s="41"/>
      <c r="L193" s="64"/>
      <c r="M193" s="14"/>
      <c r="N193" s="64"/>
      <c r="O193" s="14"/>
      <c r="P193" s="86"/>
      <c r="Q193" s="90"/>
      <c r="R193" s="65"/>
      <c r="S193" s="22"/>
      <c r="T193" s="65"/>
      <c r="U193" s="22"/>
      <c r="V193" s="65"/>
    </row>
    <row r="194" spans="1:22" ht="15" customHeight="1" x14ac:dyDescent="0.2">
      <c r="A194" s="43"/>
      <c r="B194" s="8"/>
      <c r="C194" s="74"/>
      <c r="D194" s="58">
        <f t="shared" si="15"/>
        <v>0</v>
      </c>
      <c r="E194" s="30"/>
      <c r="F194" s="64"/>
      <c r="G194" s="9"/>
      <c r="H194" s="64"/>
      <c r="I194" s="21"/>
      <c r="J194" s="64"/>
      <c r="K194" s="41"/>
      <c r="L194" s="64"/>
      <c r="M194" s="14"/>
      <c r="N194" s="64"/>
      <c r="O194" s="14"/>
      <c r="P194" s="86"/>
      <c r="Q194" s="90"/>
      <c r="R194" s="65"/>
      <c r="S194" s="22"/>
      <c r="T194" s="65"/>
      <c r="U194" s="22"/>
      <c r="V194" s="65"/>
    </row>
    <row r="195" spans="1:22" ht="15" customHeight="1" x14ac:dyDescent="0.2">
      <c r="A195" s="43"/>
      <c r="B195" s="8"/>
      <c r="C195" s="74"/>
      <c r="D195" s="58">
        <f t="shared" si="15"/>
        <v>0</v>
      </c>
      <c r="E195" s="30"/>
      <c r="F195" s="64"/>
      <c r="G195" s="9"/>
      <c r="H195" s="64"/>
      <c r="I195" s="21"/>
      <c r="J195" s="64"/>
      <c r="K195" s="41"/>
      <c r="L195" s="64"/>
      <c r="M195" s="14"/>
      <c r="N195" s="64"/>
      <c r="O195" s="14"/>
      <c r="P195" s="86"/>
      <c r="Q195" s="90"/>
      <c r="R195" s="65"/>
      <c r="S195" s="22"/>
      <c r="T195" s="65"/>
      <c r="U195" s="22"/>
      <c r="V195" s="65"/>
    </row>
    <row r="196" spans="1:22" ht="15" customHeight="1" x14ac:dyDescent="0.2">
      <c r="A196" s="43"/>
      <c r="B196" s="4"/>
      <c r="C196" s="74"/>
      <c r="D196" s="58">
        <f t="shared" si="15"/>
        <v>0</v>
      </c>
      <c r="E196" s="30"/>
      <c r="F196" s="64"/>
      <c r="G196" s="9"/>
      <c r="H196" s="64"/>
      <c r="I196" s="21"/>
      <c r="J196" s="64"/>
      <c r="K196" s="41"/>
      <c r="L196" s="64"/>
      <c r="M196" s="14"/>
      <c r="N196" s="64"/>
      <c r="O196" s="14"/>
      <c r="P196" s="86"/>
      <c r="Q196" s="90"/>
      <c r="R196" s="65"/>
      <c r="S196" s="22"/>
      <c r="T196" s="65"/>
      <c r="U196" s="22"/>
      <c r="V196" s="65"/>
    </row>
    <row r="197" spans="1:22" ht="15" customHeight="1" x14ac:dyDescent="0.2">
      <c r="A197" s="43"/>
      <c r="B197" s="4"/>
      <c r="C197" s="74"/>
      <c r="D197" s="58">
        <f t="shared" si="15"/>
        <v>0</v>
      </c>
      <c r="E197" s="30"/>
      <c r="F197" s="64"/>
      <c r="G197" s="9"/>
      <c r="H197" s="64"/>
      <c r="I197" s="62"/>
      <c r="J197" s="64"/>
      <c r="K197" s="41"/>
      <c r="L197" s="64"/>
      <c r="M197" s="14"/>
      <c r="N197" s="64"/>
      <c r="O197" s="14"/>
      <c r="P197" s="86"/>
      <c r="Q197" s="90"/>
      <c r="R197" s="65"/>
      <c r="S197" s="22"/>
      <c r="T197" s="65"/>
      <c r="U197" s="22"/>
      <c r="V197" s="65"/>
    </row>
    <row r="198" spans="1:22" ht="15" customHeight="1" x14ac:dyDescent="0.2">
      <c r="A198" s="43"/>
      <c r="B198" s="4"/>
      <c r="C198" s="74"/>
      <c r="D198" s="58" t="s">
        <v>19</v>
      </c>
      <c r="E198" s="30"/>
      <c r="F198" s="64"/>
      <c r="G198" s="9"/>
      <c r="H198" s="64"/>
      <c r="I198" s="21"/>
      <c r="J198" s="64"/>
      <c r="K198" s="41"/>
      <c r="L198" s="64"/>
      <c r="M198" s="14"/>
      <c r="N198" s="64"/>
      <c r="O198" s="14"/>
      <c r="P198" s="64"/>
      <c r="Q198" s="90"/>
      <c r="R198" s="65"/>
      <c r="S198" s="22"/>
      <c r="T198" s="65"/>
      <c r="U198" s="22"/>
      <c r="V198" s="65"/>
    </row>
    <row r="199" spans="1:22" ht="15" customHeight="1" x14ac:dyDescent="0.2">
      <c r="A199" s="81"/>
      <c r="B199" s="19"/>
      <c r="C199" s="82"/>
      <c r="D199" s="83"/>
      <c r="E199" s="70"/>
      <c r="F199" s="69"/>
      <c r="G199" s="71"/>
      <c r="H199" s="69"/>
      <c r="I199" s="26"/>
      <c r="J199" s="69"/>
      <c r="K199" s="72"/>
      <c r="L199" s="69"/>
      <c r="M199" s="73"/>
      <c r="N199" s="69"/>
      <c r="O199" s="73"/>
      <c r="P199" s="69"/>
      <c r="Q199" s="22"/>
      <c r="R199" s="65"/>
      <c r="S199" s="22"/>
      <c r="T199" s="65"/>
      <c r="U199" s="22"/>
      <c r="V199" s="65"/>
    </row>
    <row r="202" spans="1:22" ht="15" customHeight="1" x14ac:dyDescent="0.25">
      <c r="A202" s="43"/>
      <c r="B202" s="28"/>
      <c r="C202" s="85" t="s">
        <v>7</v>
      </c>
      <c r="D202" s="83">
        <f>SUM(D203:D209)</f>
        <v>0</v>
      </c>
      <c r="E202" s="84"/>
      <c r="F202" s="67"/>
      <c r="G202" s="77"/>
      <c r="H202" s="67"/>
      <c r="I202" s="23"/>
      <c r="J202" s="67"/>
      <c r="K202" s="78"/>
      <c r="L202" s="67"/>
      <c r="M202" s="79"/>
      <c r="N202" s="67"/>
      <c r="O202" s="79"/>
      <c r="P202" s="67"/>
      <c r="Q202" s="23"/>
      <c r="R202" s="67"/>
      <c r="S202" s="23"/>
      <c r="T202" s="67"/>
      <c r="U202" s="23"/>
      <c r="V202" s="67"/>
    </row>
    <row r="203" spans="1:22" ht="15" customHeight="1" x14ac:dyDescent="0.25">
      <c r="A203" s="43"/>
      <c r="B203" s="76" t="s">
        <v>22</v>
      </c>
      <c r="C203" s="85"/>
      <c r="D203" s="91">
        <f>SUM(R203,T203,V203)</f>
        <v>0</v>
      </c>
      <c r="E203" s="84"/>
      <c r="F203" s="67"/>
      <c r="G203" s="77"/>
      <c r="H203" s="67"/>
      <c r="I203" s="23"/>
      <c r="J203" s="67"/>
      <c r="K203" s="78"/>
      <c r="L203" s="67"/>
      <c r="M203" s="79"/>
      <c r="N203" s="67"/>
      <c r="O203" s="79"/>
      <c r="P203" s="80"/>
      <c r="Q203" s="87"/>
      <c r="R203" s="88"/>
      <c r="S203" s="87"/>
      <c r="T203" s="88"/>
      <c r="U203" s="87"/>
      <c r="V203" s="88"/>
    </row>
    <row r="204" spans="1:22" ht="15" customHeight="1" x14ac:dyDescent="0.2">
      <c r="A204" s="43"/>
      <c r="B204" s="8"/>
      <c r="C204" s="74"/>
      <c r="D204" s="58">
        <f>SUM(F204,H204,J204,L204,N204,P204)</f>
        <v>0</v>
      </c>
      <c r="E204" s="30"/>
      <c r="F204" s="64"/>
      <c r="G204" s="9"/>
      <c r="H204" s="64"/>
      <c r="I204" s="62"/>
      <c r="J204" s="64"/>
      <c r="K204" s="41"/>
      <c r="L204" s="64"/>
      <c r="M204" s="14"/>
      <c r="N204" s="64"/>
      <c r="O204" s="14"/>
      <c r="P204" s="86"/>
      <c r="Q204" s="89"/>
      <c r="R204" s="69"/>
      <c r="S204" s="26"/>
      <c r="T204" s="69"/>
      <c r="U204" s="26"/>
      <c r="V204" s="69"/>
    </row>
    <row r="205" spans="1:22" ht="15" customHeight="1" x14ac:dyDescent="0.2">
      <c r="A205" s="43"/>
      <c r="B205" s="8"/>
      <c r="C205" s="74"/>
      <c r="D205" s="58">
        <f t="shared" ref="D205:D209" si="16">SUM(F205,H205,J205,L205,N205,P205)</f>
        <v>0</v>
      </c>
      <c r="E205" s="30"/>
      <c r="F205" s="64"/>
      <c r="G205" s="9"/>
      <c r="H205" s="64"/>
      <c r="I205" s="21"/>
      <c r="J205" s="64"/>
      <c r="K205" s="41"/>
      <c r="L205" s="64"/>
      <c r="M205" s="14"/>
      <c r="N205" s="64"/>
      <c r="O205" s="14"/>
      <c r="P205" s="86"/>
      <c r="Q205" s="90"/>
      <c r="R205" s="65"/>
      <c r="S205" s="22"/>
      <c r="T205" s="65"/>
      <c r="U205" s="22"/>
      <c r="V205" s="65"/>
    </row>
    <row r="206" spans="1:22" ht="15" customHeight="1" x14ac:dyDescent="0.2">
      <c r="A206" s="43"/>
      <c r="B206" s="8"/>
      <c r="C206" s="74"/>
      <c r="D206" s="58">
        <f t="shared" si="16"/>
        <v>0</v>
      </c>
      <c r="E206" s="30"/>
      <c r="F206" s="64"/>
      <c r="G206" s="9"/>
      <c r="H206" s="64"/>
      <c r="I206" s="21"/>
      <c r="J206" s="64"/>
      <c r="K206" s="41"/>
      <c r="L206" s="64"/>
      <c r="M206" s="14"/>
      <c r="N206" s="64"/>
      <c r="O206" s="14"/>
      <c r="P206" s="86"/>
      <c r="Q206" s="90"/>
      <c r="R206" s="65"/>
      <c r="S206" s="22"/>
      <c r="T206" s="65"/>
      <c r="U206" s="22"/>
      <c r="V206" s="65"/>
    </row>
    <row r="207" spans="1:22" ht="15" customHeight="1" x14ac:dyDescent="0.2">
      <c r="A207" s="43"/>
      <c r="B207" s="8"/>
      <c r="C207" s="74"/>
      <c r="D207" s="58">
        <f t="shared" si="16"/>
        <v>0</v>
      </c>
      <c r="E207" s="30"/>
      <c r="F207" s="64"/>
      <c r="G207" s="9"/>
      <c r="H207" s="64"/>
      <c r="I207" s="21"/>
      <c r="J207" s="64"/>
      <c r="K207" s="41"/>
      <c r="L207" s="64"/>
      <c r="M207" s="14"/>
      <c r="N207" s="64"/>
      <c r="O207" s="14"/>
      <c r="P207" s="86"/>
      <c r="Q207" s="90"/>
      <c r="R207" s="65"/>
      <c r="S207" s="22"/>
      <c r="T207" s="65"/>
      <c r="U207" s="22"/>
      <c r="V207" s="65"/>
    </row>
    <row r="208" spans="1:22" ht="15" customHeight="1" x14ac:dyDescent="0.2">
      <c r="A208" s="43"/>
      <c r="B208" s="4"/>
      <c r="C208" s="74"/>
      <c r="D208" s="58">
        <f t="shared" si="16"/>
        <v>0</v>
      </c>
      <c r="E208" s="30"/>
      <c r="F208" s="64"/>
      <c r="G208" s="9"/>
      <c r="H208" s="64"/>
      <c r="I208" s="21"/>
      <c r="J208" s="64"/>
      <c r="K208" s="41"/>
      <c r="L208" s="64"/>
      <c r="M208" s="14"/>
      <c r="N208" s="64"/>
      <c r="O208" s="14"/>
      <c r="P208" s="86"/>
      <c r="Q208" s="90"/>
      <c r="R208" s="65"/>
      <c r="S208" s="22"/>
      <c r="T208" s="65"/>
      <c r="U208" s="22"/>
      <c r="V208" s="65"/>
    </row>
    <row r="209" spans="1:22" ht="15" customHeight="1" x14ac:dyDescent="0.2">
      <c r="A209" s="43"/>
      <c r="B209" s="4"/>
      <c r="C209" s="74"/>
      <c r="D209" s="58">
        <f t="shared" si="16"/>
        <v>0</v>
      </c>
      <c r="E209" s="30"/>
      <c r="F209" s="64"/>
      <c r="G209" s="9"/>
      <c r="H209" s="64"/>
      <c r="I209" s="62"/>
      <c r="J209" s="64"/>
      <c r="K209" s="41"/>
      <c r="L209" s="64"/>
      <c r="M209" s="14"/>
      <c r="N209" s="64"/>
      <c r="O209" s="14"/>
      <c r="P209" s="86"/>
      <c r="Q209" s="90"/>
      <c r="R209" s="65"/>
      <c r="S209" s="22"/>
      <c r="T209" s="65"/>
      <c r="U209" s="22"/>
      <c r="V209" s="65"/>
    </row>
    <row r="210" spans="1:22" ht="15" customHeight="1" x14ac:dyDescent="0.2">
      <c r="A210" s="43"/>
      <c r="B210" s="4"/>
      <c r="C210" s="74"/>
      <c r="D210" s="58" t="s">
        <v>19</v>
      </c>
      <c r="E210" s="30"/>
      <c r="F210" s="64"/>
      <c r="G210" s="9"/>
      <c r="H210" s="64"/>
      <c r="I210" s="21"/>
      <c r="J210" s="64"/>
      <c r="K210" s="41"/>
      <c r="L210" s="64"/>
      <c r="M210" s="14"/>
      <c r="N210" s="64"/>
      <c r="O210" s="14"/>
      <c r="P210" s="64"/>
      <c r="Q210" s="90"/>
      <c r="R210" s="65"/>
      <c r="S210" s="22"/>
      <c r="T210" s="65"/>
      <c r="U210" s="22"/>
      <c r="V210" s="65"/>
    </row>
    <row r="213" spans="1:22" ht="15" customHeight="1" x14ac:dyDescent="0.25">
      <c r="A213" s="43"/>
      <c r="B213" s="28"/>
      <c r="C213" s="85" t="s">
        <v>7</v>
      </c>
      <c r="D213" s="83">
        <f>SUM(D214:D220)</f>
        <v>0</v>
      </c>
      <c r="E213" s="84"/>
      <c r="F213" s="67"/>
      <c r="G213" s="77"/>
      <c r="H213" s="67"/>
      <c r="I213" s="23"/>
      <c r="J213" s="67"/>
      <c r="K213" s="78"/>
      <c r="L213" s="67"/>
      <c r="M213" s="79"/>
      <c r="N213" s="67"/>
      <c r="O213" s="79"/>
      <c r="P213" s="67"/>
      <c r="Q213" s="23"/>
      <c r="R213" s="67"/>
      <c r="S213" s="23"/>
      <c r="T213" s="67"/>
      <c r="U213" s="23"/>
      <c r="V213" s="67"/>
    </row>
    <row r="214" spans="1:22" ht="15" customHeight="1" x14ac:dyDescent="0.25">
      <c r="A214" s="43"/>
      <c r="B214" s="76" t="s">
        <v>22</v>
      </c>
      <c r="C214" s="85"/>
      <c r="D214" s="91">
        <f>SUM(R214,T214,V214)</f>
        <v>0</v>
      </c>
      <c r="E214" s="84"/>
      <c r="F214" s="67"/>
      <c r="G214" s="77"/>
      <c r="H214" s="67"/>
      <c r="I214" s="23"/>
      <c r="J214" s="67"/>
      <c r="K214" s="78"/>
      <c r="L214" s="67"/>
      <c r="M214" s="79"/>
      <c r="N214" s="67"/>
      <c r="O214" s="79"/>
      <c r="P214" s="80"/>
      <c r="Q214" s="87"/>
      <c r="R214" s="88"/>
      <c r="S214" s="87"/>
      <c r="T214" s="88"/>
      <c r="U214" s="87"/>
      <c r="V214" s="88"/>
    </row>
    <row r="215" spans="1:22" ht="15" customHeight="1" x14ac:dyDescent="0.2">
      <c r="A215" s="43"/>
      <c r="B215" s="8"/>
      <c r="C215" s="74"/>
      <c r="D215" s="58">
        <f>SUM(F215,H215,J215,L215,N215,P215)</f>
        <v>0</v>
      </c>
      <c r="E215" s="30"/>
      <c r="F215" s="64"/>
      <c r="G215" s="9"/>
      <c r="H215" s="64"/>
      <c r="I215" s="62"/>
      <c r="J215" s="64"/>
      <c r="K215" s="41"/>
      <c r="L215" s="64"/>
      <c r="M215" s="14"/>
      <c r="N215" s="64"/>
      <c r="O215" s="14"/>
      <c r="P215" s="86"/>
      <c r="Q215" s="89"/>
      <c r="R215" s="69"/>
      <c r="S215" s="26"/>
      <c r="T215" s="69"/>
      <c r="U215" s="26"/>
      <c r="V215" s="69"/>
    </row>
    <row r="216" spans="1:22" ht="15" customHeight="1" x14ac:dyDescent="0.2">
      <c r="A216" s="43"/>
      <c r="B216" s="8"/>
      <c r="C216" s="74"/>
      <c r="D216" s="58">
        <f t="shared" ref="D216:D220" si="17">SUM(F216,H216,J216,L216,N216,P216)</f>
        <v>0</v>
      </c>
      <c r="E216" s="30"/>
      <c r="F216" s="64"/>
      <c r="G216" s="9"/>
      <c r="H216" s="64"/>
      <c r="I216" s="21"/>
      <c r="J216" s="64"/>
      <c r="K216" s="41"/>
      <c r="L216" s="64"/>
      <c r="M216" s="14"/>
      <c r="N216" s="64"/>
      <c r="O216" s="14"/>
      <c r="P216" s="86"/>
      <c r="Q216" s="90"/>
      <c r="R216" s="65"/>
      <c r="S216" s="22"/>
      <c r="T216" s="65"/>
      <c r="U216" s="22"/>
      <c r="V216" s="65"/>
    </row>
    <row r="217" spans="1:22" ht="15" customHeight="1" x14ac:dyDescent="0.2">
      <c r="A217" s="43"/>
      <c r="B217" s="8"/>
      <c r="C217" s="74"/>
      <c r="D217" s="58">
        <f t="shared" si="17"/>
        <v>0</v>
      </c>
      <c r="E217" s="30"/>
      <c r="F217" s="64"/>
      <c r="G217" s="9"/>
      <c r="H217" s="64"/>
      <c r="I217" s="21"/>
      <c r="J217" s="64"/>
      <c r="K217" s="41"/>
      <c r="L217" s="64"/>
      <c r="M217" s="14"/>
      <c r="N217" s="64"/>
      <c r="O217" s="14"/>
      <c r="P217" s="86"/>
      <c r="Q217" s="90"/>
      <c r="R217" s="65"/>
      <c r="S217" s="22"/>
      <c r="T217" s="65"/>
      <c r="U217" s="22"/>
      <c r="V217" s="65"/>
    </row>
    <row r="218" spans="1:22" ht="15" customHeight="1" x14ac:dyDescent="0.2">
      <c r="A218" s="43"/>
      <c r="B218" s="8"/>
      <c r="C218" s="74"/>
      <c r="D218" s="58">
        <f t="shared" si="17"/>
        <v>0</v>
      </c>
      <c r="E218" s="30"/>
      <c r="F218" s="64"/>
      <c r="G218" s="9"/>
      <c r="H218" s="64"/>
      <c r="I218" s="21"/>
      <c r="J218" s="64"/>
      <c r="K218" s="41"/>
      <c r="L218" s="64"/>
      <c r="M218" s="14"/>
      <c r="N218" s="64"/>
      <c r="O218" s="14"/>
      <c r="P218" s="86"/>
      <c r="Q218" s="90"/>
      <c r="R218" s="65"/>
      <c r="S218" s="22"/>
      <c r="T218" s="65"/>
      <c r="U218" s="22"/>
      <c r="V218" s="65"/>
    </row>
    <row r="219" spans="1:22" ht="15" customHeight="1" x14ac:dyDescent="0.2">
      <c r="A219" s="43"/>
      <c r="B219" s="4"/>
      <c r="C219" s="74"/>
      <c r="D219" s="58">
        <f t="shared" si="17"/>
        <v>0</v>
      </c>
      <c r="E219" s="30"/>
      <c r="F219" s="64"/>
      <c r="G219" s="9"/>
      <c r="H219" s="64"/>
      <c r="I219" s="21"/>
      <c r="J219" s="64"/>
      <c r="K219" s="41"/>
      <c r="L219" s="64"/>
      <c r="M219" s="14"/>
      <c r="N219" s="64"/>
      <c r="O219" s="14"/>
      <c r="P219" s="86"/>
      <c r="Q219" s="90"/>
      <c r="R219" s="65"/>
      <c r="S219" s="22"/>
      <c r="T219" s="65"/>
      <c r="U219" s="22"/>
      <c r="V219" s="65"/>
    </row>
    <row r="220" spans="1:22" ht="15" customHeight="1" x14ac:dyDescent="0.2">
      <c r="A220" s="43"/>
      <c r="B220" s="4"/>
      <c r="C220" s="74"/>
      <c r="D220" s="58">
        <f t="shared" si="17"/>
        <v>0</v>
      </c>
      <c r="E220" s="30"/>
      <c r="F220" s="64"/>
      <c r="G220" s="9"/>
      <c r="H220" s="64"/>
      <c r="I220" s="62"/>
      <c r="J220" s="64"/>
      <c r="K220" s="41"/>
      <c r="L220" s="64"/>
      <c r="M220" s="14"/>
      <c r="N220" s="64"/>
      <c r="O220" s="14"/>
      <c r="P220" s="86"/>
      <c r="Q220" s="90"/>
      <c r="R220" s="65"/>
      <c r="S220" s="22"/>
      <c r="T220" s="65"/>
      <c r="U220" s="22"/>
      <c r="V220" s="65"/>
    </row>
    <row r="221" spans="1:22" ht="15" customHeight="1" x14ac:dyDescent="0.2">
      <c r="A221" s="43"/>
      <c r="B221" s="4"/>
      <c r="C221" s="74"/>
      <c r="D221" s="58" t="s">
        <v>19</v>
      </c>
      <c r="E221" s="30"/>
      <c r="F221" s="64"/>
      <c r="G221" s="9"/>
      <c r="H221" s="64"/>
      <c r="I221" s="21"/>
      <c r="J221" s="64"/>
      <c r="K221" s="41"/>
      <c r="L221" s="64"/>
      <c r="M221" s="14"/>
      <c r="N221" s="64"/>
      <c r="O221" s="14"/>
      <c r="P221" s="64"/>
      <c r="Q221" s="90"/>
      <c r="R221" s="65"/>
      <c r="S221" s="22"/>
      <c r="T221" s="65"/>
      <c r="U221" s="22"/>
      <c r="V221" s="65"/>
    </row>
  </sheetData>
  <mergeCells count="14">
    <mergeCell ref="I187:J187"/>
    <mergeCell ref="I150:J150"/>
    <mergeCell ref="I40:J40"/>
    <mergeCell ref="I2:J2"/>
    <mergeCell ref="I148:J148"/>
    <mergeCell ref="I113:J113"/>
    <mergeCell ref="I76:J76"/>
    <mergeCell ref="I149:J149"/>
    <mergeCell ref="C150:C151"/>
    <mergeCell ref="C187:C188"/>
    <mergeCell ref="C2:C3"/>
    <mergeCell ref="C40:C41"/>
    <mergeCell ref="C76:C77"/>
    <mergeCell ref="C113:C114"/>
  </mergeCells>
  <pageMargins left="0.5" right="0.19685039370078741" top="0.55118110236220474" bottom="0.59055118110236227" header="0.27559055118110237" footer="0.39370078740157483"/>
  <pageSetup paperSize="9" orientation="landscape" r:id="rId1"/>
  <headerFooter alignWithMargins="0">
    <oddHeader xml:space="preserve">&amp;L&amp;12UNDER 13 BOYS&amp;C&amp;12SURREY COUNTY SPORTSHALL&amp;R&amp;12  OCTOBER 2019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2011-11-28T10:40:09Z</cp:lastPrinted>
  <dcterms:created xsi:type="dcterms:W3CDTF">2009-11-11T17:20:24Z</dcterms:created>
  <dcterms:modified xsi:type="dcterms:W3CDTF">2019-10-23T17:16:06Z</dcterms:modified>
</cp:coreProperties>
</file>